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NONTRADBYETHNCITYANDCOLLEGE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<sst xmlns="http://schemas.openxmlformats.org/spreadsheetml/2006/main" count="77" uniqueCount="43">
  <si>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Total</t>
  </si>
  <si>
    <t>Community College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</si>
  <si>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</si>
  <si>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</si>
  <si>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</si>
  <si>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</si>
  <si>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</si>
  <si>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</si>
  <si>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</si>
  <si>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</si>
  <si>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</si>
  <si>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</si>
  <si>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</si>
  <si>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</si>
  <si>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</si>
  <si>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</si>
  <si>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</si>
  <si>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</si>
  <si>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</si>
  <si>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</si>
  <si>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</si>
  <si>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</si>
  <si>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</si>
  <si>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</si>
  <si>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</si>
  <si>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</si>
  <si>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</si>
  <si>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</si>
  <si>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</si>
  <si>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</si>
  <si>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</si>
  <si>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</si>
  <si>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</si>
  <si>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</si>
  <si>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 + W</t>
  </si>
  <si>
    <t>MICHIGAN COMMUNITY COLLEGES</t>
  </si>
  <si>
    <t>TOTAL</t>
  </si>
  <si>
    <t>Performance Level</t>
  </si>
  <si>
    <t xml:space="preserve">5P2:  NON-TRADITIONAL COMPLETION, 2011-12 </t>
  </si>
  <si>
    <t>Expected Performance Level</t>
  </si>
  <si>
    <t>2011-12</t>
  </si>
  <si>
    <t>Met, Exceeded, or Within 90% (18.63%)</t>
  </si>
  <si>
    <t>2012-13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</si>
</sst>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Helv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33" borderId="11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B1" sqref="B1:F16384"/>
    </sheetView>
  </sheetViews>
  <sheetFormatPr defaultColWidth="9.140625" defaultRowHeight="12.75"/>
  <cols>
    <col min="1" max="1" width="21.00390625" style="2" customWidth="1"/>
    <col min="2" max="2" width="18.140625" style="3" customWidth="1"/>
    <col min="3" max="16384" width="9.140625" style="3" customWidth="1"/>
  </cols>
  <sheetData>
    <row r="1" ht="15.75">
      <c r="A1" s="1" t="s">
        <v>35</v>
      </c>
    </row>
    <row r="2" ht="15.75">
      <c r="A2" s="1" t="s">
        <v>38</v>
      </c>
    </row>
    <row r="3" ht="15.75">
      <c r="A3" s="14">
        <v>41249</v>
      </c>
    </row>
    <row r="4" spans="1:6" ht="15.75">
      <c r="A4" s="15" t="s">
        <v>40</v>
      </c>
      <c r="B4" s="15" t="s">
        <v>42</v>
      </c>
      <c r="C4" s="16"/>
      <c r="D4" s="16"/>
      <c r="E4" s="16"/>
      <c r="F4" s="16"/>
    </row>
    <row r="5" spans="1:6" ht="60.75" thickBot="1">
      <c r="A5" s="5" t="s">
        <v>1</v>
      </c>
      <c r="B5" s="5" t="s">
        <v>1</v>
      </c>
      <c r="C5" s="4" t="s">
        <v>34</v>
      </c>
      <c r="D5" s="4" t="s">
        <v>0</v>
      </c>
      <c r="E5" s="17" t="s">
        <v>37</v>
      </c>
      <c r="F5" s="6" t="s">
        <v>41</v>
      </c>
    </row>
    <row r="6" spans="1:6" ht="13.5" thickTop="1">
      <c r="A6" s="2" t="s">
        <v>2</v>
      </c>
      <c r="B6" s="2" t="s">
        <v>2</v>
      </c>
      <c r="C6">
        <v>33</v>
      </c>
      <c r="D6">
        <v>216</v>
      </c>
      <c r="E6" s="13">
        <f>+C6/D6</f>
        <v>0.1527777777777778</v>
      </c>
      <c r="F6" s="7" t="str">
        <f aca="true" t="shared" si="0" ref="F6:F11">IF(E6&gt;18.63%,"Yes","No")</f>
        <v>No</v>
      </c>
    </row>
    <row r="7" spans="1:6" ht="12.75">
      <c r="A7" s="2" t="s">
        <v>3</v>
      </c>
      <c r="B7" s="2" t="s">
        <v>3</v>
      </c>
      <c r="C7">
        <v>59</v>
      </c>
      <c r="D7">
        <v>275</v>
      </c>
      <c r="E7" s="13">
        <f aca="true" t="shared" si="1" ref="E7:E37">+C7/D7</f>
        <v>0.21454545454545454</v>
      </c>
      <c r="F7" s="7" t="str">
        <f t="shared" si="0"/>
        <v>Yes</v>
      </c>
    </row>
    <row r="8" spans="1:6" ht="12.75">
      <c r="A8" s="2" t="s">
        <v>4</v>
      </c>
      <c r="B8" s="2" t="s">
        <v>4</v>
      </c>
      <c r="C8">
        <v>145</v>
      </c>
      <c r="D8">
        <v>635</v>
      </c>
      <c r="E8" s="13">
        <f t="shared" si="1"/>
        <v>0.2283464566929134</v>
      </c>
      <c r="F8" s="7" t="str">
        <f t="shared" si="0"/>
        <v>Yes</v>
      </c>
    </row>
    <row r="9" spans="1:6" ht="12.75">
      <c r="A9" s="2" t="s">
        <v>5</v>
      </c>
      <c r="B9" s="2" t="s">
        <v>5</v>
      </c>
      <c r="C9">
        <v>167</v>
      </c>
      <c r="D9">
        <v>816</v>
      </c>
      <c r="E9" s="13">
        <f t="shared" si="1"/>
        <v>0.20465686274509803</v>
      </c>
      <c r="F9" s="7" t="str">
        <f t="shared" si="0"/>
        <v>Yes</v>
      </c>
    </row>
    <row r="10" spans="1:6" ht="12.75">
      <c r="A10" s="2" t="s">
        <v>6</v>
      </c>
      <c r="B10" s="2" t="s">
        <v>6</v>
      </c>
      <c r="C10">
        <v>10</v>
      </c>
      <c r="D10">
        <v>79</v>
      </c>
      <c r="E10" s="13">
        <f t="shared" si="1"/>
        <v>0.12658227848101267</v>
      </c>
      <c r="F10" s="7" t="str">
        <f t="shared" si="0"/>
        <v>No</v>
      </c>
    </row>
    <row r="11" spans="1:6" ht="12.75">
      <c r="A11" s="2" t="s">
        <v>7</v>
      </c>
      <c r="B11" s="2" t="s">
        <v>7</v>
      </c>
      <c r="C11">
        <v>38</v>
      </c>
      <c r="D11">
        <v>203</v>
      </c>
      <c r="E11" s="13">
        <f t="shared" si="1"/>
        <v>0.18719211822660098</v>
      </c>
      <c r="F11" s="7" t="str">
        <f t="shared" si="0"/>
        <v>Yes</v>
      </c>
    </row>
    <row r="12" spans="1:6" ht="12.75">
      <c r="A12" s="2" t="s">
        <v>8</v>
      </c>
      <c r="B12" s="2" t="s">
        <v>8</v>
      </c>
      <c r="C12">
        <v>132</v>
      </c>
      <c r="D12">
        <v>652</v>
      </c>
      <c r="E12" s="13">
        <f t="shared" si="1"/>
        <v>0.20245398773006135</v>
      </c>
      <c r="F12" s="7" t="str">
        <f aca="true" t="shared" si="2" ref="F12:F37">IF(E12&gt;18.63%,"Yes","No")</f>
        <v>Yes</v>
      </c>
    </row>
    <row r="13" spans="1:6" ht="12.75">
      <c r="A13" s="2" t="s">
        <v>9</v>
      </c>
      <c r="B13" s="2" t="s">
        <v>9</v>
      </c>
      <c r="C13">
        <v>241</v>
      </c>
      <c r="D13">
        <v>810</v>
      </c>
      <c r="E13" s="13">
        <f t="shared" si="1"/>
        <v>0.2975308641975309</v>
      </c>
      <c r="F13" s="7" t="str">
        <f t="shared" si="2"/>
        <v>Yes</v>
      </c>
    </row>
    <row r="14" spans="1:6" ht="12.75">
      <c r="A14" s="2" t="s">
        <v>10</v>
      </c>
      <c r="B14" s="2" t="s">
        <v>10</v>
      </c>
      <c r="C14">
        <v>94</v>
      </c>
      <c r="D14">
        <v>424</v>
      </c>
      <c r="E14" s="13">
        <f t="shared" si="1"/>
        <v>0.22169811320754718</v>
      </c>
      <c r="F14" s="7" t="str">
        <f t="shared" si="2"/>
        <v>Yes</v>
      </c>
    </row>
    <row r="15" spans="1:6" ht="12.75">
      <c r="A15" s="2" t="s">
        <v>11</v>
      </c>
      <c r="B15" s="2" t="s">
        <v>11</v>
      </c>
      <c r="C15">
        <v>107</v>
      </c>
      <c r="D15">
        <v>625</v>
      </c>
      <c r="E15" s="13">
        <f t="shared" si="1"/>
        <v>0.1712</v>
      </c>
      <c r="F15" s="7" t="str">
        <f t="shared" si="2"/>
        <v>No</v>
      </c>
    </row>
    <row r="16" spans="1:6" ht="12.75">
      <c r="A16" s="2" t="s">
        <v>12</v>
      </c>
      <c r="B16" s="2" t="s">
        <v>12</v>
      </c>
      <c r="C16">
        <v>113</v>
      </c>
      <c r="D16">
        <v>603</v>
      </c>
      <c r="E16" s="13">
        <f t="shared" si="1"/>
        <v>0.18739635157545606</v>
      </c>
      <c r="F16" s="7" t="str">
        <f t="shared" si="2"/>
        <v>Yes</v>
      </c>
    </row>
    <row r="17" spans="1:6" ht="12.75">
      <c r="A17" s="2" t="s">
        <v>13</v>
      </c>
      <c r="B17" s="2" t="s">
        <v>13</v>
      </c>
      <c r="C17">
        <v>31</v>
      </c>
      <c r="D17">
        <v>264</v>
      </c>
      <c r="E17" s="13">
        <f t="shared" si="1"/>
        <v>0.11742424242424243</v>
      </c>
      <c r="F17" s="7" t="str">
        <f t="shared" si="2"/>
        <v>No</v>
      </c>
    </row>
    <row r="18" spans="1:6" ht="12.75">
      <c r="A18" s="2" t="s">
        <v>14</v>
      </c>
      <c r="B18" s="2" t="s">
        <v>14</v>
      </c>
      <c r="C18">
        <v>38</v>
      </c>
      <c r="D18">
        <v>217</v>
      </c>
      <c r="E18" s="13">
        <f t="shared" si="1"/>
        <v>0.17511520737327188</v>
      </c>
      <c r="F18" s="7" t="str">
        <f t="shared" si="2"/>
        <v>No</v>
      </c>
    </row>
    <row r="19" spans="1:6" ht="12.75">
      <c r="A19" s="2" t="s">
        <v>15</v>
      </c>
      <c r="B19" s="2" t="s">
        <v>15</v>
      </c>
      <c r="C19">
        <v>288</v>
      </c>
      <c r="D19">
        <v>1539</v>
      </c>
      <c r="E19" s="13">
        <f t="shared" si="1"/>
        <v>0.1871345029239766</v>
      </c>
      <c r="F19" s="7" t="str">
        <f t="shared" si="2"/>
        <v>Yes</v>
      </c>
    </row>
    <row r="20" spans="1:6" ht="12.75">
      <c r="A20" s="2" t="s">
        <v>16</v>
      </c>
      <c r="B20" s="2" t="s">
        <v>16</v>
      </c>
      <c r="C20">
        <v>285</v>
      </c>
      <c r="D20">
        <v>1103</v>
      </c>
      <c r="E20" s="13">
        <f t="shared" si="1"/>
        <v>0.2583862194016319</v>
      </c>
      <c r="F20" s="7" t="str">
        <f t="shared" si="2"/>
        <v>Yes</v>
      </c>
    </row>
    <row r="21" spans="1:6" ht="12.75">
      <c r="A21" s="2" t="s">
        <v>17</v>
      </c>
      <c r="B21" s="2" t="s">
        <v>17</v>
      </c>
      <c r="C21">
        <v>52</v>
      </c>
      <c r="D21">
        <v>281</v>
      </c>
      <c r="E21" s="13">
        <f t="shared" si="1"/>
        <v>0.18505338078291814</v>
      </c>
      <c r="F21" s="7" t="str">
        <f t="shared" si="2"/>
        <v>No</v>
      </c>
    </row>
    <row r="22" spans="1:6" ht="12.75">
      <c r="A22" s="2" t="s">
        <v>18</v>
      </c>
      <c r="B22" s="2" t="s">
        <v>18</v>
      </c>
      <c r="C22">
        <v>63</v>
      </c>
      <c r="D22">
        <v>208</v>
      </c>
      <c r="E22" s="13">
        <f t="shared" si="1"/>
        <v>0.30288461538461536</v>
      </c>
      <c r="F22" s="7" t="str">
        <f t="shared" si="2"/>
        <v>Yes</v>
      </c>
    </row>
    <row r="23" spans="1:6" ht="12.75">
      <c r="A23" s="2" t="s">
        <v>19</v>
      </c>
      <c r="B23" s="2" t="s">
        <v>19</v>
      </c>
      <c r="C23">
        <v>16</v>
      </c>
      <c r="D23">
        <v>118</v>
      </c>
      <c r="E23" s="13">
        <f t="shared" si="1"/>
        <v>0.13559322033898305</v>
      </c>
      <c r="F23" s="7" t="str">
        <f t="shared" si="2"/>
        <v>No</v>
      </c>
    </row>
    <row r="24" spans="1:6" ht="12.75">
      <c r="A24" s="2" t="s">
        <v>20</v>
      </c>
      <c r="B24" s="2" t="s">
        <v>20</v>
      </c>
      <c r="C24">
        <v>41</v>
      </c>
      <c r="D24">
        <v>290</v>
      </c>
      <c r="E24" s="13">
        <f t="shared" si="1"/>
        <v>0.1413793103448276</v>
      </c>
      <c r="F24" s="7" t="str">
        <f t="shared" si="2"/>
        <v>No</v>
      </c>
    </row>
    <row r="25" spans="1:6" ht="12.75">
      <c r="A25" s="2" t="s">
        <v>21</v>
      </c>
      <c r="B25" s="2" t="s">
        <v>21</v>
      </c>
      <c r="C25">
        <v>33</v>
      </c>
      <c r="D25">
        <v>154</v>
      </c>
      <c r="E25" s="13">
        <f t="shared" si="1"/>
        <v>0.21428571428571427</v>
      </c>
      <c r="F25" s="7" t="str">
        <f t="shared" si="2"/>
        <v>Yes</v>
      </c>
    </row>
    <row r="26" spans="1:6" ht="12.75">
      <c r="A26" s="2" t="s">
        <v>22</v>
      </c>
      <c r="B26" s="2" t="s">
        <v>22</v>
      </c>
      <c r="C26">
        <v>79</v>
      </c>
      <c r="D26">
        <v>340</v>
      </c>
      <c r="E26" s="13">
        <f t="shared" si="1"/>
        <v>0.2323529411764706</v>
      </c>
      <c r="F26" s="7" t="str">
        <f t="shared" si="2"/>
        <v>Yes</v>
      </c>
    </row>
    <row r="27" spans="1:6" ht="12.75">
      <c r="A27" s="2" t="s">
        <v>23</v>
      </c>
      <c r="B27" s="2" t="s">
        <v>23</v>
      </c>
      <c r="C27">
        <v>304</v>
      </c>
      <c r="D27">
        <v>1193</v>
      </c>
      <c r="E27" s="13">
        <f t="shared" si="1"/>
        <v>0.2548197820620285</v>
      </c>
      <c r="F27" s="7" t="str">
        <f t="shared" si="2"/>
        <v>Yes</v>
      </c>
    </row>
    <row r="28" spans="1:6" ht="12.75">
      <c r="A28" s="2" t="s">
        <v>24</v>
      </c>
      <c r="B28" s="2" t="s">
        <v>24</v>
      </c>
      <c r="C28">
        <v>69</v>
      </c>
      <c r="D28">
        <v>336</v>
      </c>
      <c r="E28" s="13">
        <f t="shared" si="1"/>
        <v>0.20535714285714285</v>
      </c>
      <c r="F28" s="7" t="str">
        <f t="shared" si="2"/>
        <v>Yes</v>
      </c>
    </row>
    <row r="29" spans="1:6" ht="12.75">
      <c r="A29" s="2" t="s">
        <v>25</v>
      </c>
      <c r="B29" s="2" t="s">
        <v>25</v>
      </c>
      <c r="C29">
        <v>147</v>
      </c>
      <c r="D29">
        <v>670</v>
      </c>
      <c r="E29" s="13">
        <f t="shared" si="1"/>
        <v>0.21940298507462686</v>
      </c>
      <c r="F29" s="7" t="str">
        <f t="shared" si="2"/>
        <v>Yes</v>
      </c>
    </row>
    <row r="30" spans="1:6" ht="12.75">
      <c r="A30" s="2" t="s">
        <v>26</v>
      </c>
      <c r="B30" s="2" t="s">
        <v>26</v>
      </c>
      <c r="C30">
        <v>36</v>
      </c>
      <c r="D30">
        <v>193</v>
      </c>
      <c r="E30" s="13">
        <f t="shared" si="1"/>
        <v>0.18652849740932642</v>
      </c>
      <c r="F30" s="7" t="str">
        <f t="shared" si="2"/>
        <v>Yes</v>
      </c>
    </row>
    <row r="31" spans="1:6" ht="12.75">
      <c r="A31" s="2" t="s">
        <v>27</v>
      </c>
      <c r="B31" s="2" t="s">
        <v>27</v>
      </c>
      <c r="C31">
        <v>258</v>
      </c>
      <c r="D31">
        <v>1254</v>
      </c>
      <c r="E31" s="13">
        <f t="shared" si="1"/>
        <v>0.20574162679425836</v>
      </c>
      <c r="F31" s="7" t="str">
        <f t="shared" si="2"/>
        <v>Yes</v>
      </c>
    </row>
    <row r="32" spans="1:6" ht="12.75">
      <c r="A32" s="2" t="s">
        <v>28</v>
      </c>
      <c r="B32" s="2" t="s">
        <v>28</v>
      </c>
      <c r="C32">
        <v>346</v>
      </c>
      <c r="D32">
        <v>1363</v>
      </c>
      <c r="E32" s="13">
        <f t="shared" si="1"/>
        <v>0.2538517975055026</v>
      </c>
      <c r="F32" s="7" t="str">
        <f t="shared" si="2"/>
        <v>Yes</v>
      </c>
    </row>
    <row r="33" spans="1:6" ht="12.75">
      <c r="A33" s="2" t="s">
        <v>29</v>
      </c>
      <c r="B33" s="2" t="s">
        <v>29</v>
      </c>
      <c r="C33">
        <v>15</v>
      </c>
      <c r="D33">
        <v>99</v>
      </c>
      <c r="E33" s="13">
        <f t="shared" si="1"/>
        <v>0.15151515151515152</v>
      </c>
      <c r="F33" s="7" t="str">
        <f t="shared" si="2"/>
        <v>No</v>
      </c>
    </row>
    <row r="34" spans="1:6" ht="12.75">
      <c r="A34" s="2" t="s">
        <v>30</v>
      </c>
      <c r="B34" s="2" t="s">
        <v>30</v>
      </c>
      <c r="C34">
        <v>16</v>
      </c>
      <c r="D34">
        <v>16</v>
      </c>
      <c r="E34" s="13">
        <f t="shared" si="1"/>
        <v>1</v>
      </c>
      <c r="F34" s="7" t="str">
        <f t="shared" si="2"/>
        <v>Yes</v>
      </c>
    </row>
    <row r="35" spans="1:6" ht="12.75">
      <c r="A35" s="2" t="s">
        <v>31</v>
      </c>
      <c r="B35" s="2" t="s">
        <v>31</v>
      </c>
      <c r="C35">
        <v>63</v>
      </c>
      <c r="D35">
        <v>463</v>
      </c>
      <c r="E35" s="13">
        <f t="shared" si="1"/>
        <v>0.13606911447084233</v>
      </c>
      <c r="F35" s="7" t="str">
        <f t="shared" si="2"/>
        <v>No</v>
      </c>
    </row>
    <row r="36" spans="1:6" ht="12.75">
      <c r="A36" s="2" t="s">
        <v>32</v>
      </c>
      <c r="B36" s="2" t="s">
        <v>32</v>
      </c>
      <c r="C36">
        <v>27</v>
      </c>
      <c r="D36">
        <v>237</v>
      </c>
      <c r="E36" s="13">
        <f t="shared" si="1"/>
        <v>0.11392405063291139</v>
      </c>
      <c r="F36" s="7" t="str">
        <f t="shared" si="2"/>
        <v>No</v>
      </c>
    </row>
    <row r="37" spans="1:6" ht="12.75">
      <c r="A37" s="2" t="s">
        <v>33</v>
      </c>
      <c r="B37" s="2" t="s">
        <v>33</v>
      </c>
      <c r="C37">
        <v>12</v>
      </c>
      <c r="D37">
        <v>111</v>
      </c>
      <c r="E37" s="13">
        <f t="shared" si="1"/>
        <v>0.10810810810810811</v>
      </c>
      <c r="F37" s="7" t="str">
        <f t="shared" si="2"/>
        <v>No</v>
      </c>
    </row>
    <row r="38" ht="13.5" thickBot="1"/>
    <row r="39" spans="1:6" ht="14.25" thickBot="1" thickTop="1">
      <c r="A39" s="8" t="s">
        <v>36</v>
      </c>
      <c r="B39" s="8" t="s">
        <v>36</v>
      </c>
      <c r="C39" s="9">
        <f>SUM(C1:C38)</f>
        <v>3358</v>
      </c>
      <c r="D39" s="9">
        <f>SUM(D1:D38)</f>
        <v>15787</v>
      </c>
      <c r="E39" s="10">
        <f>+C39/D39</f>
        <v>0.2127066573763223</v>
      </c>
      <c r="F39" s="7" t="str">
        <f>IF(E39&gt;18.59%,"Yes","No")</f>
        <v>Yes</v>
      </c>
    </row>
    <row r="40" ht="13.5" thickTop="1">
      <c r="A40" s="11"/>
    </row>
    <row r="41" spans="1:5" ht="12.75">
      <c r="A41" s="12" t="s">
        <v>39</v>
      </c>
      <c r="E41" s="13">
        <v>0.207</v>
      </c>
    </row>
  </sheetData>
  <sheetProtection/>
  <printOptions/>
  <pageMargins left="1" right="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Burke, Rhonda (WDA)</cp:lastModifiedBy>
  <cp:lastPrinted>2011-11-29T16:35:10Z</cp:lastPrinted>
  <dcterms:created xsi:type="dcterms:W3CDTF">2011-11-01T19:25:28Z</dcterms:created>
  <dcterms:modified xsi:type="dcterms:W3CDTF">2014-01-13T19:12:04Z</dcterms:modified>
  <cp:category/>
  <cp:version/>
  <cp:contentType/>
  <cp:contentStatus/>
</cp:coreProperties>
</file>