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NONTRADBYETHNCITYANDCOLLEGE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<sst xmlns="http://schemas.openxmlformats.org/spreadsheetml/2006/main" count="41" uniqueCount="41">
  <si>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Total</t>
  </si>
  <si>
    <t>Community College</t>
  </si>
  <si>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</si>
  <si>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</si>
  <si>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</si>
  <si>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</si>
  <si>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</si>
  <si>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</si>
  <si>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</si>
  <si>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</si>
  <si>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</si>
  <si>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</si>
  <si>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</si>
  <si>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</si>
  <si>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</si>
  <si>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</si>
  <si>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</si>
  <si>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</si>
  <si>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</si>
  <si>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Montcalm </t>
  </si>
  <si>
    <t xml:space="preserve">Muskegon </t>
  </si>
  <si>
    <t xml:space="preserve">North Central Michigan </t>
  </si>
  <si>
    <t>Northwestern Michigan</t>
  </si>
  <si>
    <t xml:space="preserve">Oakland </t>
  </si>
  <si>
    <t xml:space="preserve">St. Clair County </t>
  </si>
  <si>
    <t>Schoolcraft</t>
  </si>
  <si>
    <t xml:space="preserve">Southwestern Michigan </t>
  </si>
  <si>
    <t>Washtenaw</t>
  </si>
  <si>
    <t xml:space="preserve">Wayne County </t>
  </si>
  <si>
    <t xml:space="preserve">West Shore </t>
  </si>
  <si>
    <t>Bay Mills</t>
  </si>
  <si>
    <t>Ferris</t>
  </si>
  <si>
    <t>Northern Michigan</t>
  </si>
  <si>
    <t>LSSU</t>
  </si>
  <si>
    <t>M + W</t>
  </si>
  <si>
    <t>MICHIGAN COMMUNITY COLLEGES</t>
  </si>
  <si>
    <t>TOTAL</t>
  </si>
  <si>
    <t>Performance Level</t>
  </si>
  <si>
    <t>Met, Exceeded, or Within 90% (18.59%)</t>
  </si>
  <si>
    <t xml:space="preserve">5P2:  NON-TRADITIONAL COMPLETION, 2011-12 </t>
  </si>
  <si>
    <t>Expected Performance 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</si>
</sst>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Helv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Helv"/>
      <family val="0"/>
    </font>
    <font>
      <u val="single"/>
      <sz val="10"/>
      <color indexed="2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3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33" borderId="11" xfId="0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10" fontId="6" fillId="33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0" fontId="4" fillId="0" borderId="0" xfId="0" applyNumberFormat="1" applyFont="1" applyAlignment="1">
      <alignment/>
    </xf>
    <xf numFmtId="15" fontId="2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42" sqref="A42"/>
    </sheetView>
  </sheetViews>
  <sheetFormatPr defaultColWidth="9.140625" defaultRowHeight="12.75"/>
  <cols>
    <col min="1" max="1" width="21.00390625" style="2" customWidth="1"/>
    <col min="2" max="3" width="8.7109375" style="2" customWidth="1"/>
    <col min="4" max="4" width="19.28125" style="3" customWidth="1"/>
    <col min="5" max="16384" width="9.140625" style="3" customWidth="1"/>
  </cols>
  <sheetData>
    <row r="1" ht="15.75">
      <c r="A1" s="1" t="s">
        <v>35</v>
      </c>
    </row>
    <row r="2" ht="15.75">
      <c r="A2" s="1" t="s">
        <v>39</v>
      </c>
    </row>
    <row r="3" ht="15.75">
      <c r="A3" s="18">
        <v>41249</v>
      </c>
    </row>
    <row r="4" spans="1:5" ht="60.75" thickBot="1">
      <c r="A4" s="5" t="s">
        <v>1</v>
      </c>
      <c r="B4" s="4" t="s">
        <v>34</v>
      </c>
      <c r="C4" s="4" t="s">
        <v>0</v>
      </c>
      <c r="D4" s="5" t="s">
        <v>37</v>
      </c>
      <c r="E4" s="6" t="s">
        <v>38</v>
      </c>
    </row>
    <row r="5" spans="1:5" ht="13.5" thickTop="1">
      <c r="A5" s="2" t="s">
        <v>2</v>
      </c>
      <c r="B5" s="7">
        <v>51</v>
      </c>
      <c r="C5" s="7">
        <v>242</v>
      </c>
      <c r="D5" s="8">
        <f>+B5/C5</f>
        <v>0.21074380165289255</v>
      </c>
      <c r="E5" s="9" t="str">
        <f>IF(D5&gt;18.59%,"Yes","No")</f>
        <v>Yes</v>
      </c>
    </row>
    <row r="6" spans="1:5" ht="12.75">
      <c r="A6" s="2" t="s">
        <v>3</v>
      </c>
      <c r="B6" s="7">
        <v>54</v>
      </c>
      <c r="C6" s="7">
        <v>286</v>
      </c>
      <c r="D6" s="8">
        <f aca="true" t="shared" si="0" ref="D6:D37">+B6/C6</f>
        <v>0.1888111888111888</v>
      </c>
      <c r="E6" s="9" t="str">
        <f aca="true" t="shared" si="1" ref="E6:E32">IF(D6&gt;18.59%,"Yes","No")</f>
        <v>Yes</v>
      </c>
    </row>
    <row r="7" spans="1:5" ht="12.75">
      <c r="A7" s="2" t="s">
        <v>4</v>
      </c>
      <c r="B7" s="7">
        <v>118</v>
      </c>
      <c r="C7" s="7">
        <v>497</v>
      </c>
      <c r="D7" s="8">
        <f t="shared" si="0"/>
        <v>0.23742454728370221</v>
      </c>
      <c r="E7" s="9" t="str">
        <f t="shared" si="1"/>
        <v>Yes</v>
      </c>
    </row>
    <row r="8" spans="1:5" ht="12.75">
      <c r="A8" s="2" t="s">
        <v>5</v>
      </c>
      <c r="B8" s="7">
        <v>162</v>
      </c>
      <c r="C8" s="7">
        <v>798</v>
      </c>
      <c r="D8" s="8">
        <f t="shared" si="0"/>
        <v>0.20300751879699247</v>
      </c>
      <c r="E8" s="9" t="str">
        <f t="shared" si="1"/>
        <v>Yes</v>
      </c>
    </row>
    <row r="9" spans="1:5" ht="12.75">
      <c r="A9" s="2" t="s">
        <v>6</v>
      </c>
      <c r="B9" s="7">
        <v>15</v>
      </c>
      <c r="C9" s="7">
        <v>124</v>
      </c>
      <c r="D9" s="8">
        <f t="shared" si="0"/>
        <v>0.12096774193548387</v>
      </c>
      <c r="E9" s="9" t="str">
        <f t="shared" si="1"/>
        <v>No</v>
      </c>
    </row>
    <row r="10" spans="1:5" ht="12.75">
      <c r="A10" s="2" t="s">
        <v>7</v>
      </c>
      <c r="B10" s="7">
        <v>48</v>
      </c>
      <c r="C10" s="7">
        <v>197</v>
      </c>
      <c r="D10" s="8">
        <f t="shared" si="0"/>
        <v>0.2436548223350254</v>
      </c>
      <c r="E10" s="9" t="str">
        <f t="shared" si="1"/>
        <v>Yes</v>
      </c>
    </row>
    <row r="11" spans="1:5" ht="12.75">
      <c r="A11" s="2" t="s">
        <v>8</v>
      </c>
      <c r="B11" s="7">
        <v>86</v>
      </c>
      <c r="C11" s="7">
        <v>373</v>
      </c>
      <c r="D11" s="8">
        <f t="shared" si="0"/>
        <v>0.23056300268096513</v>
      </c>
      <c r="E11" s="9" t="str">
        <f t="shared" si="1"/>
        <v>Yes</v>
      </c>
    </row>
    <row r="12" spans="1:5" ht="12.75">
      <c r="A12" s="2" t="s">
        <v>9</v>
      </c>
      <c r="B12" s="7">
        <v>264</v>
      </c>
      <c r="C12" s="7">
        <v>971</v>
      </c>
      <c r="D12" s="8">
        <f t="shared" si="0"/>
        <v>0.27188465499485065</v>
      </c>
      <c r="E12" s="9" t="str">
        <f t="shared" si="1"/>
        <v>Yes</v>
      </c>
    </row>
    <row r="13" spans="1:5" ht="12.75">
      <c r="A13" s="2" t="s">
        <v>10</v>
      </c>
      <c r="B13" s="7">
        <v>107</v>
      </c>
      <c r="C13" s="7">
        <v>442</v>
      </c>
      <c r="D13" s="8">
        <f t="shared" si="0"/>
        <v>0.2420814479638009</v>
      </c>
      <c r="E13" s="9" t="str">
        <f t="shared" si="1"/>
        <v>Yes</v>
      </c>
    </row>
    <row r="14" spans="1:5" ht="12.75">
      <c r="A14" s="2" t="s">
        <v>11</v>
      </c>
      <c r="B14" s="7">
        <v>125</v>
      </c>
      <c r="C14" s="7">
        <v>589</v>
      </c>
      <c r="D14" s="8">
        <f t="shared" si="0"/>
        <v>0.21222410865874364</v>
      </c>
      <c r="E14" s="9" t="str">
        <f t="shared" si="1"/>
        <v>Yes</v>
      </c>
    </row>
    <row r="15" spans="1:5" ht="12.75">
      <c r="A15" s="2" t="s">
        <v>12</v>
      </c>
      <c r="B15" s="7">
        <v>118</v>
      </c>
      <c r="C15" s="7">
        <v>651</v>
      </c>
      <c r="D15" s="8">
        <f t="shared" si="0"/>
        <v>0.18125960061443933</v>
      </c>
      <c r="E15" s="9" t="str">
        <f t="shared" si="1"/>
        <v>No</v>
      </c>
    </row>
    <row r="16" spans="1:5" ht="12.75">
      <c r="A16" s="2" t="s">
        <v>13</v>
      </c>
      <c r="B16" s="7">
        <v>27</v>
      </c>
      <c r="C16" s="7">
        <v>222</v>
      </c>
      <c r="D16" s="8">
        <f t="shared" si="0"/>
        <v>0.12162162162162163</v>
      </c>
      <c r="E16" s="9" t="str">
        <f t="shared" si="1"/>
        <v>No</v>
      </c>
    </row>
    <row r="17" spans="1:5" ht="12.75">
      <c r="A17" s="2" t="s">
        <v>14</v>
      </c>
      <c r="B17" s="7">
        <v>67</v>
      </c>
      <c r="C17" s="7">
        <v>247</v>
      </c>
      <c r="D17" s="8">
        <f t="shared" si="0"/>
        <v>0.27125506072874495</v>
      </c>
      <c r="E17" s="9" t="str">
        <f t="shared" si="1"/>
        <v>Yes</v>
      </c>
    </row>
    <row r="18" spans="1:5" ht="12.75">
      <c r="A18" s="2" t="s">
        <v>15</v>
      </c>
      <c r="B18" s="7">
        <v>272</v>
      </c>
      <c r="C18" s="7">
        <v>1536</v>
      </c>
      <c r="D18" s="8">
        <f t="shared" si="0"/>
        <v>0.17708333333333334</v>
      </c>
      <c r="E18" s="9" t="str">
        <f t="shared" si="1"/>
        <v>No</v>
      </c>
    </row>
    <row r="19" spans="1:5" ht="12.75">
      <c r="A19" s="2" t="s">
        <v>16</v>
      </c>
      <c r="B19" s="7">
        <v>299</v>
      </c>
      <c r="C19" s="7">
        <v>1247</v>
      </c>
      <c r="D19" s="8">
        <f t="shared" si="0"/>
        <v>0.23977546110665598</v>
      </c>
      <c r="E19" s="9" t="str">
        <f t="shared" si="1"/>
        <v>Yes</v>
      </c>
    </row>
    <row r="20" spans="1:5" ht="12.75">
      <c r="A20" s="2" t="s">
        <v>17</v>
      </c>
      <c r="B20" s="7">
        <v>83</v>
      </c>
      <c r="C20" s="7">
        <v>360</v>
      </c>
      <c r="D20" s="8">
        <f t="shared" si="0"/>
        <v>0.23055555555555557</v>
      </c>
      <c r="E20" s="9" t="str">
        <f t="shared" si="1"/>
        <v>Yes</v>
      </c>
    </row>
    <row r="21" spans="1:5" ht="12.75">
      <c r="A21" s="2" t="s">
        <v>18</v>
      </c>
      <c r="B21" s="7">
        <v>36</v>
      </c>
      <c r="C21" s="7">
        <v>197</v>
      </c>
      <c r="D21" s="8">
        <f t="shared" si="0"/>
        <v>0.18274111675126903</v>
      </c>
      <c r="E21" s="9" t="str">
        <f t="shared" si="1"/>
        <v>No</v>
      </c>
    </row>
    <row r="22" spans="1:5" ht="12.75">
      <c r="A22" s="2" t="s">
        <v>19</v>
      </c>
      <c r="B22" s="7">
        <v>15</v>
      </c>
      <c r="C22" s="7">
        <v>128</v>
      </c>
      <c r="D22" s="8">
        <f t="shared" si="0"/>
        <v>0.1171875</v>
      </c>
      <c r="E22" s="9" t="str">
        <f t="shared" si="1"/>
        <v>No</v>
      </c>
    </row>
    <row r="23" spans="1:5" ht="12.75">
      <c r="A23" s="2" t="s">
        <v>20</v>
      </c>
      <c r="B23" s="7">
        <v>27</v>
      </c>
      <c r="C23" s="7">
        <v>285</v>
      </c>
      <c r="D23" s="8">
        <f t="shared" si="0"/>
        <v>0.09473684210526316</v>
      </c>
      <c r="E23" s="9" t="str">
        <f t="shared" si="1"/>
        <v>No</v>
      </c>
    </row>
    <row r="24" spans="1:5" ht="12.75">
      <c r="A24" s="2" t="s">
        <v>21</v>
      </c>
      <c r="B24" s="7">
        <v>44</v>
      </c>
      <c r="C24" s="7">
        <v>210</v>
      </c>
      <c r="D24" s="8">
        <f t="shared" si="0"/>
        <v>0.20952380952380953</v>
      </c>
      <c r="E24" s="9" t="str">
        <f t="shared" si="1"/>
        <v>Yes</v>
      </c>
    </row>
    <row r="25" spans="1:5" ht="12.75">
      <c r="A25" s="2" t="s">
        <v>22</v>
      </c>
      <c r="B25" s="7">
        <v>81</v>
      </c>
      <c r="C25" s="7">
        <v>361</v>
      </c>
      <c r="D25" s="8">
        <f t="shared" si="0"/>
        <v>0.22437673130193905</v>
      </c>
      <c r="E25" s="9" t="str">
        <f t="shared" si="1"/>
        <v>Yes</v>
      </c>
    </row>
    <row r="26" spans="1:5" ht="12.75">
      <c r="A26" s="2" t="s">
        <v>23</v>
      </c>
      <c r="B26" s="7">
        <v>254</v>
      </c>
      <c r="C26" s="7">
        <v>1127</v>
      </c>
      <c r="D26" s="8">
        <f t="shared" si="0"/>
        <v>0.225377107364685</v>
      </c>
      <c r="E26" s="9" t="str">
        <f t="shared" si="1"/>
        <v>Yes</v>
      </c>
    </row>
    <row r="27" spans="1:5" ht="12.75">
      <c r="A27" s="2" t="s">
        <v>24</v>
      </c>
      <c r="B27" s="7">
        <v>76</v>
      </c>
      <c r="C27" s="7">
        <v>360</v>
      </c>
      <c r="D27" s="8">
        <f t="shared" si="0"/>
        <v>0.2111111111111111</v>
      </c>
      <c r="E27" s="9" t="str">
        <f t="shared" si="1"/>
        <v>Yes</v>
      </c>
    </row>
    <row r="28" spans="1:5" ht="12.75">
      <c r="A28" s="2" t="s">
        <v>25</v>
      </c>
      <c r="B28" s="7">
        <v>143</v>
      </c>
      <c r="C28" s="7">
        <v>723</v>
      </c>
      <c r="D28" s="8">
        <f t="shared" si="0"/>
        <v>0.19778699861687413</v>
      </c>
      <c r="E28" s="9" t="str">
        <f t="shared" si="1"/>
        <v>Yes</v>
      </c>
    </row>
    <row r="29" spans="1:5" ht="12.75">
      <c r="A29" s="2" t="s">
        <v>26</v>
      </c>
      <c r="B29" s="7">
        <v>24</v>
      </c>
      <c r="C29" s="7">
        <v>196</v>
      </c>
      <c r="D29" s="8">
        <f t="shared" si="0"/>
        <v>0.12244897959183673</v>
      </c>
      <c r="E29" s="9" t="str">
        <f t="shared" si="1"/>
        <v>No</v>
      </c>
    </row>
    <row r="30" spans="1:5" ht="12.75">
      <c r="A30" s="2" t="s">
        <v>27</v>
      </c>
      <c r="B30" s="7">
        <v>283</v>
      </c>
      <c r="C30" s="7">
        <v>1392</v>
      </c>
      <c r="D30" s="8">
        <f t="shared" si="0"/>
        <v>0.20330459770114942</v>
      </c>
      <c r="E30" s="9" t="str">
        <f t="shared" si="1"/>
        <v>Yes</v>
      </c>
    </row>
    <row r="31" spans="1:5" ht="12.75">
      <c r="A31" s="2" t="s">
        <v>28</v>
      </c>
      <c r="B31" s="7">
        <v>326</v>
      </c>
      <c r="C31" s="7">
        <v>1589</v>
      </c>
      <c r="D31" s="8">
        <f t="shared" si="0"/>
        <v>0.20516047828823158</v>
      </c>
      <c r="E31" s="9" t="str">
        <f t="shared" si="1"/>
        <v>Yes</v>
      </c>
    </row>
    <row r="32" spans="1:5" ht="12.75">
      <c r="A32" s="2" t="s">
        <v>29</v>
      </c>
      <c r="B32" s="7">
        <v>14</v>
      </c>
      <c r="C32" s="7">
        <v>115</v>
      </c>
      <c r="D32" s="8">
        <f t="shared" si="0"/>
        <v>0.12173913043478261</v>
      </c>
      <c r="E32" s="9" t="str">
        <f t="shared" si="1"/>
        <v>No</v>
      </c>
    </row>
    <row r="33" ht="12.75">
      <c r="D33" s="8"/>
    </row>
    <row r="34" spans="1:4" ht="12.75">
      <c r="A34" s="2" t="s">
        <v>30</v>
      </c>
      <c r="B34" s="7">
        <v>100</v>
      </c>
      <c r="C34" s="7">
        <v>333</v>
      </c>
      <c r="D34" s="8">
        <f>+B35/C35</f>
        <v>0.1406926406926407</v>
      </c>
    </row>
    <row r="35" spans="1:5" ht="12.75">
      <c r="A35" s="2" t="s">
        <v>31</v>
      </c>
      <c r="B35" s="7">
        <v>65</v>
      </c>
      <c r="C35" s="7">
        <v>462</v>
      </c>
      <c r="D35" s="8">
        <f>+B36/C36</f>
        <v>0.0989010989010989</v>
      </c>
      <c r="E35" s="9" t="str">
        <f>IF(D35&gt;18.59%,"Yes","No")</f>
        <v>No</v>
      </c>
    </row>
    <row r="36" spans="1:5" ht="12.75">
      <c r="A36" s="2" t="s">
        <v>32</v>
      </c>
      <c r="B36" s="7">
        <v>18</v>
      </c>
      <c r="C36" s="7">
        <v>182</v>
      </c>
      <c r="D36" s="8">
        <f>+B37/C37</f>
        <v>0.23148148148148148</v>
      </c>
      <c r="E36" s="9" t="str">
        <f>IF(D36&gt;18.59%,"Yes","No")</f>
        <v>Yes</v>
      </c>
    </row>
    <row r="37" spans="1:5" ht="12.75">
      <c r="A37" s="2" t="s">
        <v>33</v>
      </c>
      <c r="B37" s="7">
        <v>25</v>
      </c>
      <c r="C37" s="7">
        <v>108</v>
      </c>
      <c r="D37" s="8">
        <f>+B38/C38</f>
        <v>0.21367521367521367</v>
      </c>
      <c r="E37" s="9" t="str">
        <f>IF(D37&gt;18.59%,"Yes","No")</f>
        <v>Yes</v>
      </c>
    </row>
    <row r="38" spans="2:3" ht="13.5" thickBot="1">
      <c r="B38" s="7">
        <v>25</v>
      </c>
      <c r="C38" s="7">
        <v>117</v>
      </c>
    </row>
    <row r="39" spans="1:5" ht="14.25" thickBot="1" thickTop="1">
      <c r="A39" s="10" t="s">
        <v>36</v>
      </c>
      <c r="B39" s="11">
        <f>SUM(B1:B38)</f>
        <v>3452</v>
      </c>
      <c r="C39" s="11">
        <f>SUM(C1:C38)</f>
        <v>16667</v>
      </c>
      <c r="D39" s="12">
        <f>+B39/C39</f>
        <v>0.20711585768284635</v>
      </c>
      <c r="E39" s="9" t="str">
        <f>IF(D39&gt;18.59%,"Yes","No")</f>
        <v>Yes</v>
      </c>
    </row>
    <row r="40" spans="1:4" ht="13.5" thickTop="1">
      <c r="A40" s="13"/>
      <c r="B40" s="14"/>
      <c r="C40" s="14"/>
      <c r="D40" s="15"/>
    </row>
    <row r="41" spans="1:5" ht="12.75">
      <c r="A41" s="16" t="s">
        <v>40</v>
      </c>
      <c r="D41" s="17">
        <v>0.2065</v>
      </c>
      <c r="E41" s="9"/>
    </row>
  </sheetData>
  <sheetProtection/>
  <printOptions/>
  <pageMargins left="1" right="1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Burke, Rhonda (WDA)</cp:lastModifiedBy>
  <cp:lastPrinted>2011-11-29T16:35:10Z</cp:lastPrinted>
  <dcterms:created xsi:type="dcterms:W3CDTF">2011-11-01T19:25:28Z</dcterms:created>
  <dcterms:modified xsi:type="dcterms:W3CDTF">2012-12-06T15:04:57Z</dcterms:modified>
  <cp:category/>
  <cp:version/>
  <cp:contentType/>
  <cp:contentStatus/>
</cp:coreProperties>
</file>