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405" activeTab="0"/>
  </bookViews>
  <sheets>
    <sheet name="nontradbycollegeDB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<sst xmlns="http://schemas.openxmlformats.org/spreadsheetml/2006/main" count="43" uniqueCount="43">
  <si>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TOTAL</t>
  </si>
  <si>
    <t>Total</t>
  </si>
  <si>
    <t>M+W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</si>
  <si>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</si>
  <si>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</si>
  <si>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</si>
  <si>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</si>
  <si>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</si>
  <si>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</si>
  <si>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</si>
  <si>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</si>
  <si>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</si>
  <si>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</si>
  <si>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</si>
  <si>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</si>
  <si>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</si>
  <si>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</si>
  <si>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</si>
  <si>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</si>
  <si>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</si>
  <si>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</si>
  <si>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</si>
  <si>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</si>
  <si>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</si>
  <si>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</si>
  <si>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</si>
  <si>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</si>
  <si>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</si>
  <si>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</si>
  <si>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</si>
  <si>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</si>
  <si>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</si>
  <si>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</si>
  <si>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</si>
  <si>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</si>
  <si>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Performance</t>
  </si>
  <si>
    <t>Level</t>
  </si>
  <si>
    <t>&gt; 90%  OF EXPECTED LEVEL</t>
  </si>
  <si>
    <t>EXPECTED LEVEL</t>
  </si>
  <si>
    <t>St Clair County</t>
  </si>
  <si>
    <t>OF PERFORMANCE (21.26%)</t>
  </si>
  <si>
    <t>5P1:  NON-TRADITIONAL PARTICIPATION, 2011-12</t>
  </si>
  <si>
    <t>Community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</si>
</sst>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7" fillId="20" borderId="11" xfId="0" applyFont="1" applyFill="1" applyBorder="1" applyAlignment="1">
      <alignment/>
    </xf>
    <xf numFmtId="3" fontId="17" fillId="20" borderId="11" xfId="0" applyNumberFormat="1" applyFont="1" applyFill="1" applyBorder="1" applyAlignment="1">
      <alignment/>
    </xf>
    <xf numFmtId="10" fontId="17" fillId="20" borderId="11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0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17" fillId="0" borderId="12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2" width="22.00390625" style="0" customWidth="1"/>
    <col min="4" max="4" width="19.8515625" style="0" customWidth="1"/>
    <col min="5" max="5" width="31.8515625" style="0" customWidth="1"/>
  </cols>
  <sheetData>
    <row r="1" ht="18.75">
      <c r="A1" s="6" t="s">
        <v>34</v>
      </c>
    </row>
    <row r="2" ht="18.75">
      <c r="A2" s="6" t="s">
        <v>41</v>
      </c>
    </row>
    <row r="3" spans="1:5" ht="18.75">
      <c r="A3" s="6"/>
      <c r="B3" s="1"/>
      <c r="C3" s="1"/>
      <c r="E3" s="7" t="s">
        <v>37</v>
      </c>
    </row>
    <row r="4" spans="2:5" ht="15">
      <c r="B4" s="1"/>
      <c r="C4" s="1"/>
      <c r="D4" s="7" t="s">
        <v>35</v>
      </c>
      <c r="E4" s="7" t="s">
        <v>40</v>
      </c>
    </row>
    <row r="5" spans="1:4" ht="15.75" thickBot="1">
      <c r="A5" s="17" t="s">
        <v>42</v>
      </c>
      <c r="B5" s="2" t="s">
        <v>2</v>
      </c>
      <c r="C5" s="2" t="s">
        <v>1</v>
      </c>
      <c r="D5" s="15" t="s">
        <v>36</v>
      </c>
    </row>
    <row r="6" spans="1:5" ht="15.75" thickTop="1">
      <c r="A6" s="5" t="s">
        <v>3</v>
      </c>
      <c r="B6" s="13">
        <v>272</v>
      </c>
      <c r="C6" s="13">
        <v>1143</v>
      </c>
      <c r="D6" s="4">
        <f>+B6/C6</f>
        <v>0.2379702537182852</v>
      </c>
      <c r="E6" s="3" t="str">
        <f>IF(D6&gt;=21.26%,"YES","NO")</f>
        <v>YES</v>
      </c>
    </row>
    <row r="7" spans="1:5" ht="15">
      <c r="A7" s="5" t="s">
        <v>4</v>
      </c>
      <c r="B7" s="13">
        <v>283</v>
      </c>
      <c r="C7" s="13">
        <v>1300</v>
      </c>
      <c r="D7" s="4">
        <f aca="true" t="shared" si="0" ref="D7:D37">+B7/C7</f>
        <v>0.21769230769230768</v>
      </c>
      <c r="E7" s="3" t="str">
        <f aca="true" t="shared" si="1" ref="E7:E37">IF(D7&gt;=21.26%,"YES","NO")</f>
        <v>YES</v>
      </c>
    </row>
    <row r="8" spans="1:5" ht="15">
      <c r="A8" s="5" t="s">
        <v>5</v>
      </c>
      <c r="B8" s="13">
        <v>1941</v>
      </c>
      <c r="C8" s="13">
        <v>7766</v>
      </c>
      <c r="D8" s="4">
        <f t="shared" si="0"/>
        <v>0.24993561679114087</v>
      </c>
      <c r="E8" s="3" t="str">
        <f t="shared" si="1"/>
        <v>YES</v>
      </c>
    </row>
    <row r="9" spans="1:5" ht="15">
      <c r="A9" s="5" t="s">
        <v>6</v>
      </c>
      <c r="B9" s="13">
        <v>1582</v>
      </c>
      <c r="C9" s="13">
        <v>7546</v>
      </c>
      <c r="D9" s="4">
        <f t="shared" si="0"/>
        <v>0.20964749536178107</v>
      </c>
      <c r="E9" s="3" t="str">
        <f t="shared" si="1"/>
        <v>NO</v>
      </c>
    </row>
    <row r="10" spans="1:5" ht="15">
      <c r="A10" s="5" t="s">
        <v>7</v>
      </c>
      <c r="B10" s="13">
        <v>73</v>
      </c>
      <c r="C10" s="13">
        <v>609</v>
      </c>
      <c r="D10" s="4">
        <f t="shared" si="0"/>
        <v>0.11986863711001643</v>
      </c>
      <c r="E10" s="3" t="str">
        <f t="shared" si="1"/>
        <v>NO</v>
      </c>
    </row>
    <row r="11" spans="1:5" ht="15">
      <c r="A11" s="5" t="s">
        <v>8</v>
      </c>
      <c r="B11" s="13">
        <v>123</v>
      </c>
      <c r="C11" s="13">
        <v>693</v>
      </c>
      <c r="D11" s="4">
        <f t="shared" si="0"/>
        <v>0.1774891774891775</v>
      </c>
      <c r="E11" s="3" t="str">
        <f t="shared" si="1"/>
        <v>NO</v>
      </c>
    </row>
    <row r="12" spans="1:5" ht="15">
      <c r="A12" s="5" t="s">
        <v>9</v>
      </c>
      <c r="B12" s="13">
        <v>1757</v>
      </c>
      <c r="C12" s="13">
        <v>7853</v>
      </c>
      <c r="D12" s="4">
        <f t="shared" si="0"/>
        <v>0.22373615178912518</v>
      </c>
      <c r="E12" s="3" t="str">
        <f t="shared" si="1"/>
        <v>YES</v>
      </c>
    </row>
    <row r="13" spans="1:5" ht="15">
      <c r="A13" s="5" t="s">
        <v>10</v>
      </c>
      <c r="B13" s="13">
        <v>3527</v>
      </c>
      <c r="C13" s="13">
        <v>10696</v>
      </c>
      <c r="D13" s="4">
        <f t="shared" si="0"/>
        <v>0.32974943904263276</v>
      </c>
      <c r="E13" s="3" t="str">
        <f t="shared" si="1"/>
        <v>YES</v>
      </c>
    </row>
    <row r="14" spans="1:5" ht="15">
      <c r="A14" s="5" t="s">
        <v>11</v>
      </c>
      <c r="B14" s="13">
        <v>662</v>
      </c>
      <c r="C14" s="13">
        <v>2474</v>
      </c>
      <c r="D14" s="4">
        <f t="shared" si="0"/>
        <v>0.2675828617623282</v>
      </c>
      <c r="E14" s="3" t="str">
        <f t="shared" si="1"/>
        <v>YES</v>
      </c>
    </row>
    <row r="15" spans="1:5" ht="15">
      <c r="A15" s="5" t="s">
        <v>12</v>
      </c>
      <c r="B15" s="13">
        <v>1066</v>
      </c>
      <c r="C15" s="13">
        <v>4321</v>
      </c>
      <c r="D15" s="4">
        <f t="shared" si="0"/>
        <v>0.2467021522795649</v>
      </c>
      <c r="E15" s="3" t="str">
        <f t="shared" si="1"/>
        <v>YES</v>
      </c>
    </row>
    <row r="16" spans="1:5" ht="15">
      <c r="A16" s="5" t="s">
        <v>13</v>
      </c>
      <c r="B16" s="13">
        <v>1023</v>
      </c>
      <c r="C16" s="13">
        <v>5187</v>
      </c>
      <c r="D16" s="4">
        <f t="shared" si="0"/>
        <v>0.19722382880277617</v>
      </c>
      <c r="E16" s="3" t="str">
        <f t="shared" si="1"/>
        <v>NO</v>
      </c>
    </row>
    <row r="17" spans="1:5" ht="15">
      <c r="A17" s="5" t="s">
        <v>14</v>
      </c>
      <c r="B17" s="13">
        <v>146</v>
      </c>
      <c r="C17" s="13">
        <v>970</v>
      </c>
      <c r="D17" s="4">
        <f t="shared" si="0"/>
        <v>0.15051546391752577</v>
      </c>
      <c r="E17" s="3" t="str">
        <f t="shared" si="1"/>
        <v>NO</v>
      </c>
    </row>
    <row r="18" spans="1:5" ht="15">
      <c r="A18" s="5" t="s">
        <v>15</v>
      </c>
      <c r="B18" s="13">
        <v>370</v>
      </c>
      <c r="C18" s="13">
        <v>1336</v>
      </c>
      <c r="D18" s="4">
        <f t="shared" si="0"/>
        <v>0.27694610778443113</v>
      </c>
      <c r="E18" s="3" t="str">
        <f t="shared" si="1"/>
        <v>YES</v>
      </c>
    </row>
    <row r="19" spans="1:5" s="12" customFormat="1" ht="15">
      <c r="A19" s="5" t="s">
        <v>16</v>
      </c>
      <c r="B19" s="13">
        <v>2643</v>
      </c>
      <c r="C19" s="13">
        <v>10229</v>
      </c>
      <c r="D19" s="4">
        <f t="shared" si="0"/>
        <v>0.2583830286440512</v>
      </c>
      <c r="E19" s="3" t="str">
        <f t="shared" si="1"/>
        <v>YES</v>
      </c>
    </row>
    <row r="20" spans="1:5" ht="15">
      <c r="A20" s="5" t="s">
        <v>17</v>
      </c>
      <c r="B20" s="13">
        <v>3495</v>
      </c>
      <c r="C20" s="13">
        <v>12354</v>
      </c>
      <c r="D20" s="4">
        <f t="shared" si="0"/>
        <v>0.282904322486644</v>
      </c>
      <c r="E20" s="3" t="str">
        <f t="shared" si="1"/>
        <v>YES</v>
      </c>
    </row>
    <row r="21" spans="1:5" ht="15">
      <c r="A21" s="5" t="s">
        <v>18</v>
      </c>
      <c r="B21" s="13">
        <v>422</v>
      </c>
      <c r="C21" s="13">
        <v>1851</v>
      </c>
      <c r="D21" s="4">
        <f t="shared" si="0"/>
        <v>0.22798487304159915</v>
      </c>
      <c r="E21" s="3" t="str">
        <f t="shared" si="1"/>
        <v>YES</v>
      </c>
    </row>
    <row r="22" spans="1:5" ht="15">
      <c r="A22" s="5" t="s">
        <v>19</v>
      </c>
      <c r="B22" s="13">
        <v>263</v>
      </c>
      <c r="C22" s="13">
        <v>1303</v>
      </c>
      <c r="D22" s="4">
        <f t="shared" si="0"/>
        <v>0.20184190330007676</v>
      </c>
      <c r="E22" s="3" t="str">
        <f t="shared" si="1"/>
        <v>NO</v>
      </c>
    </row>
    <row r="23" spans="1:5" s="12" customFormat="1" ht="15">
      <c r="A23" s="5" t="s">
        <v>20</v>
      </c>
      <c r="B23" s="13">
        <v>216</v>
      </c>
      <c r="C23" s="13">
        <v>1276</v>
      </c>
      <c r="D23" s="4">
        <f t="shared" si="0"/>
        <v>0.16927899686520376</v>
      </c>
      <c r="E23" s="3" t="str">
        <f t="shared" si="1"/>
        <v>NO</v>
      </c>
    </row>
    <row r="24" spans="1:5" ht="15">
      <c r="A24" s="5" t="s">
        <v>21</v>
      </c>
      <c r="B24" s="13">
        <v>485</v>
      </c>
      <c r="C24" s="13">
        <v>2334</v>
      </c>
      <c r="D24" s="4">
        <f t="shared" si="0"/>
        <v>0.20779777206512426</v>
      </c>
      <c r="E24" s="3" t="str">
        <f t="shared" si="1"/>
        <v>NO</v>
      </c>
    </row>
    <row r="25" spans="1:5" ht="15">
      <c r="A25" s="5" t="s">
        <v>22</v>
      </c>
      <c r="B25" s="13">
        <v>328</v>
      </c>
      <c r="C25" s="13">
        <v>1227</v>
      </c>
      <c r="D25" s="4">
        <f t="shared" si="0"/>
        <v>0.267318663406683</v>
      </c>
      <c r="E25" s="3" t="str">
        <f t="shared" si="1"/>
        <v>YES</v>
      </c>
    </row>
    <row r="26" spans="1:5" ht="15">
      <c r="A26" s="5" t="s">
        <v>23</v>
      </c>
      <c r="B26" s="13">
        <v>488</v>
      </c>
      <c r="C26" s="13">
        <v>1679</v>
      </c>
      <c r="D26" s="4">
        <f t="shared" si="0"/>
        <v>0.29064919594997024</v>
      </c>
      <c r="E26" s="3" t="str">
        <f t="shared" si="1"/>
        <v>YES</v>
      </c>
    </row>
    <row r="27" spans="1:5" s="12" customFormat="1" ht="15">
      <c r="A27" s="5" t="s">
        <v>24</v>
      </c>
      <c r="B27" s="13">
        <v>4833</v>
      </c>
      <c r="C27" s="13">
        <v>17613</v>
      </c>
      <c r="D27" s="4">
        <f t="shared" si="0"/>
        <v>0.2743995912110373</v>
      </c>
      <c r="E27" s="3" t="str">
        <f t="shared" si="1"/>
        <v>YES</v>
      </c>
    </row>
    <row r="28" spans="1:5" ht="15">
      <c r="A28" s="5" t="s">
        <v>39</v>
      </c>
      <c r="B28" s="13">
        <v>547</v>
      </c>
      <c r="C28" s="13">
        <v>2503</v>
      </c>
      <c r="D28" s="4">
        <f>+B28/C28</f>
        <v>0.21853775469436676</v>
      </c>
      <c r="E28" s="3" t="str">
        <f t="shared" si="1"/>
        <v>YES</v>
      </c>
    </row>
    <row r="29" spans="1:5" ht="15">
      <c r="A29" s="5" t="s">
        <v>25</v>
      </c>
      <c r="B29" s="13">
        <v>820</v>
      </c>
      <c r="C29" s="13">
        <v>3290</v>
      </c>
      <c r="D29" s="4">
        <f t="shared" si="0"/>
        <v>0.24924012158054712</v>
      </c>
      <c r="E29" s="3" t="str">
        <f t="shared" si="1"/>
        <v>YES</v>
      </c>
    </row>
    <row r="30" spans="1:5" ht="15">
      <c r="A30" s="5" t="s">
        <v>26</v>
      </c>
      <c r="B30" s="13">
        <v>189</v>
      </c>
      <c r="C30" s="13">
        <v>1102</v>
      </c>
      <c r="D30" s="4">
        <f t="shared" si="0"/>
        <v>0.17150635208711434</v>
      </c>
      <c r="E30" s="3" t="str">
        <f t="shared" si="1"/>
        <v>NO</v>
      </c>
    </row>
    <row r="31" spans="1:5" ht="15">
      <c r="A31" s="5" t="s">
        <v>27</v>
      </c>
      <c r="B31" s="13">
        <v>1185</v>
      </c>
      <c r="C31" s="13">
        <v>6155</v>
      </c>
      <c r="D31" s="4">
        <f t="shared" si="0"/>
        <v>0.1925264012997563</v>
      </c>
      <c r="E31" s="3" t="str">
        <f t="shared" si="1"/>
        <v>NO</v>
      </c>
    </row>
    <row r="32" spans="1:5" ht="15">
      <c r="A32" s="5" t="s">
        <v>28</v>
      </c>
      <c r="B32" s="13">
        <v>1993</v>
      </c>
      <c r="C32" s="13">
        <v>6071</v>
      </c>
      <c r="D32" s="4">
        <f t="shared" si="0"/>
        <v>0.3282819963762148</v>
      </c>
      <c r="E32" s="3" t="str">
        <f t="shared" si="1"/>
        <v>YES</v>
      </c>
    </row>
    <row r="33" spans="1:5" ht="15">
      <c r="A33" s="5" t="s">
        <v>29</v>
      </c>
      <c r="B33" s="13">
        <v>78</v>
      </c>
      <c r="C33" s="13">
        <v>492</v>
      </c>
      <c r="D33" s="4">
        <f t="shared" si="0"/>
        <v>0.15853658536585366</v>
      </c>
      <c r="E33" s="3" t="str">
        <f t="shared" si="1"/>
        <v>NO</v>
      </c>
    </row>
    <row r="34" spans="1:5" ht="15">
      <c r="A34" s="5" t="s">
        <v>30</v>
      </c>
      <c r="B34" s="13">
        <v>109</v>
      </c>
      <c r="C34" s="13">
        <v>349</v>
      </c>
      <c r="D34" s="4">
        <f t="shared" si="0"/>
        <v>0.3123209169054441</v>
      </c>
      <c r="E34" s="3" t="str">
        <f t="shared" si="1"/>
        <v>YES</v>
      </c>
    </row>
    <row r="35" spans="1:5" ht="15">
      <c r="A35" s="5" t="s">
        <v>31</v>
      </c>
      <c r="B35" s="13">
        <v>220</v>
      </c>
      <c r="C35" s="13">
        <v>1417</v>
      </c>
      <c r="D35" s="4">
        <f t="shared" si="0"/>
        <v>0.155257586450247</v>
      </c>
      <c r="E35" s="3" t="str">
        <f t="shared" si="1"/>
        <v>NO</v>
      </c>
    </row>
    <row r="36" spans="1:5" ht="15">
      <c r="A36" s="16" t="s">
        <v>32</v>
      </c>
      <c r="B36" s="13">
        <v>95</v>
      </c>
      <c r="C36" s="13">
        <v>805</v>
      </c>
      <c r="D36" s="4">
        <f t="shared" si="0"/>
        <v>0.11801242236024845</v>
      </c>
      <c r="E36" s="3" t="str">
        <f t="shared" si="1"/>
        <v>NO</v>
      </c>
    </row>
    <row r="37" spans="1:5" ht="15">
      <c r="A37" s="16" t="s">
        <v>33</v>
      </c>
      <c r="B37" s="13">
        <v>52</v>
      </c>
      <c r="C37" s="13">
        <v>241</v>
      </c>
      <c r="D37" s="4">
        <f t="shared" si="0"/>
        <v>0.2157676348547718</v>
      </c>
      <c r="E37" s="3" t="str">
        <f t="shared" si="1"/>
        <v>YES</v>
      </c>
    </row>
    <row r="39" spans="2:3" ht="15.75" thickBot="1">
      <c r="B39" s="8"/>
      <c r="C39" s="8"/>
    </row>
    <row r="40" spans="1:5" ht="16.5" thickBot="1" thickTop="1">
      <c r="A40" s="9" t="s">
        <v>0</v>
      </c>
      <c r="B40" s="10">
        <f>SUM(B2:B37)</f>
        <v>31286</v>
      </c>
      <c r="C40" s="10">
        <f>SUM(C2:C37)</f>
        <v>124185</v>
      </c>
      <c r="D40" s="11">
        <f>+B40/C40</f>
        <v>0.2519305874300439</v>
      </c>
      <c r="E40" s="3" t="str">
        <f>IF(D40&gt;=21.24%,"YES","NO")</f>
        <v>YES</v>
      </c>
    </row>
    <row r="41" ht="15.75" thickTop="1"/>
    <row r="42" spans="1:4" ht="15">
      <c r="A42" s="12" t="s">
        <v>38</v>
      </c>
      <c r="B42" s="12"/>
      <c r="C42" s="12"/>
      <c r="D42" s="14">
        <v>0.2362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burkerp</cp:lastModifiedBy>
  <dcterms:created xsi:type="dcterms:W3CDTF">2011-10-13T14:09:16Z</dcterms:created>
  <dcterms:modified xsi:type="dcterms:W3CDTF">2012-12-04T20:43:50Z</dcterms:modified>
  <cp:category/>
  <cp:version/>
  <cp:contentType/>
  <cp:contentStatus/>
</cp:coreProperties>
</file>