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<sst xmlns="http://schemas.openxmlformats.org/spreadsheetml/2006/main" count="46" uniqueCount="39">
  <si>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FULL-TIME</t>
  </si>
  <si>
    <t>PART-TIME</t>
  </si>
  <si>
    <t>TOTAL</t>
  </si>
  <si>
    <t>%</t>
  </si>
  <si>
    <t>MEN</t>
  </si>
  <si>
    <t>WOMEN</t>
  </si>
  <si>
    <t>STUDENTS</t>
  </si>
  <si>
    <t>Full-Time</t>
  </si>
  <si>
    <t>Part-Time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</si>
  <si>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</si>
  <si>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</si>
  <si>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</si>
  <si>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</si>
  <si>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</si>
  <si>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</si>
  <si>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</si>
  <si>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</si>
  <si>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</si>
  <si>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</si>
  <si>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</si>
  <si>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</si>
  <si>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</si>
  <si>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</si>
  <si>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</si>
  <si>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</si>
  <si>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</si>
  <si>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</si>
  <si>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</si>
  <si>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</si>
  <si>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</si>
  <si>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</si>
  <si>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</si>
  <si>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</si>
  <si>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</si>
  <si>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</si>
  <si>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</si>
  <si>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</si>
  <si>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 xml:space="preserve"> </t>
  </si>
  <si>
    <t>FALL ENROLLMENT BY COMMUNITY COLLEGE AND STATUS,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</si>
</sst>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0" fontId="7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4" ht="18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thickBot="1">
      <c r="A3" s="5"/>
      <c r="B3" s="6" t="s">
        <v>0</v>
      </c>
      <c r="C3" s="6"/>
      <c r="D3" s="6" t="s">
        <v>1</v>
      </c>
      <c r="E3" s="6"/>
      <c r="F3" s="7"/>
      <c r="G3" s="6" t="s">
        <v>2</v>
      </c>
      <c r="H3" s="6"/>
      <c r="I3" s="8"/>
      <c r="J3" s="8" t="s">
        <v>2</v>
      </c>
      <c r="K3" s="7"/>
      <c r="L3" s="8"/>
      <c r="M3" s="8" t="s">
        <v>3</v>
      </c>
      <c r="N3" s="8" t="s">
        <v>3</v>
      </c>
    </row>
    <row r="4" spans="1:14" ht="15.75" thickTop="1">
      <c r="A4" s="9"/>
      <c r="B4" s="10" t="s">
        <v>4</v>
      </c>
      <c r="C4" s="10" t="s">
        <v>5</v>
      </c>
      <c r="D4" s="10" t="s">
        <v>4</v>
      </c>
      <c r="E4" s="10" t="s">
        <v>5</v>
      </c>
      <c r="F4" s="11"/>
      <c r="G4" s="10" t="s">
        <v>4</v>
      </c>
      <c r="H4" s="10" t="s">
        <v>5</v>
      </c>
      <c r="I4" s="10"/>
      <c r="J4" s="10" t="s">
        <v>6</v>
      </c>
      <c r="K4" s="11"/>
      <c r="L4" s="10"/>
      <c r="M4" s="10" t="s">
        <v>7</v>
      </c>
      <c r="N4" s="10" t="s">
        <v>8</v>
      </c>
    </row>
    <row r="5" spans="1:14" ht="15">
      <c r="A5" s="5"/>
      <c r="B5" s="8"/>
      <c r="C5" s="8"/>
      <c r="D5" s="8"/>
      <c r="E5" s="8"/>
      <c r="F5" s="7"/>
      <c r="G5" s="8"/>
      <c r="H5" s="8"/>
      <c r="I5" s="8"/>
      <c r="J5" s="8"/>
      <c r="K5" s="7"/>
      <c r="L5" s="8"/>
      <c r="M5" s="8"/>
      <c r="N5" s="8"/>
    </row>
    <row r="6" spans="1:14" ht="15">
      <c r="A6" s="12" t="s">
        <v>9</v>
      </c>
      <c r="B6" s="13">
        <v>491</v>
      </c>
      <c r="C6" s="14">
        <v>587</v>
      </c>
      <c r="D6" s="14">
        <v>348</v>
      </c>
      <c r="E6" s="14">
        <v>565</v>
      </c>
      <c r="F6" s="15">
        <v>985</v>
      </c>
      <c r="G6" s="14">
        <f aca="true" t="shared" si="0" ref="G6:H21">+B6+D6</f>
        <v>839</v>
      </c>
      <c r="H6" s="14">
        <f t="shared" si="0"/>
        <v>1152</v>
      </c>
      <c r="I6" s="16"/>
      <c r="J6" s="14">
        <f>+G6+H6</f>
        <v>1991</v>
      </c>
      <c r="K6" s="17"/>
      <c r="L6" s="16"/>
      <c r="M6" s="18">
        <f>(+B6+C6)/$J6</f>
        <v>0.5414364640883977</v>
      </c>
      <c r="N6" s="18">
        <f>(+D6+E6)/$J6</f>
        <v>0.4585635359116022</v>
      </c>
    </row>
    <row r="7" spans="1:14" ht="15">
      <c r="A7" s="12" t="s">
        <v>10</v>
      </c>
      <c r="B7" s="13">
        <v>647</v>
      </c>
      <c r="C7" s="14">
        <v>824</v>
      </c>
      <c r="D7" s="14">
        <v>426</v>
      </c>
      <c r="E7" s="14">
        <v>845</v>
      </c>
      <c r="F7" s="15">
        <v>970</v>
      </c>
      <c r="G7" s="14">
        <f t="shared" si="0"/>
        <v>1073</v>
      </c>
      <c r="H7" s="14">
        <f t="shared" si="0"/>
        <v>1669</v>
      </c>
      <c r="I7" s="16"/>
      <c r="J7" s="14">
        <f>+G7+H7</f>
        <v>2742</v>
      </c>
      <c r="K7" s="17"/>
      <c r="L7" s="16"/>
      <c r="M7" s="18">
        <f>(+B7+C7)/$J7</f>
        <v>0.5364697301239971</v>
      </c>
      <c r="N7" s="18">
        <f>(+D7+E7)/$J7</f>
        <v>0.46353026987600293</v>
      </c>
    </row>
    <row r="8" spans="1:14" ht="15">
      <c r="A8" s="19" t="s">
        <v>11</v>
      </c>
      <c r="B8" s="20">
        <v>1728</v>
      </c>
      <c r="C8" s="21">
        <v>2338</v>
      </c>
      <c r="D8" s="21">
        <v>2994</v>
      </c>
      <c r="E8" s="21">
        <v>4700</v>
      </c>
      <c r="F8" s="22">
        <v>6372</v>
      </c>
      <c r="G8" s="21">
        <f t="shared" si="0"/>
        <v>4722</v>
      </c>
      <c r="H8" s="21">
        <f t="shared" si="0"/>
        <v>7038</v>
      </c>
      <c r="I8" s="23"/>
      <c r="J8" s="21">
        <f>+G8+H8</f>
        <v>11760</v>
      </c>
      <c r="K8" s="24"/>
      <c r="L8" s="23"/>
      <c r="M8" s="25">
        <f>(+B8+C8)/$J8</f>
        <v>0.3457482993197279</v>
      </c>
      <c r="N8" s="25">
        <f>(+D8+E8)/$J8</f>
        <v>0.6542517006802722</v>
      </c>
    </row>
    <row r="9" spans="1:14" ht="15">
      <c r="A9" s="19" t="s">
        <v>12</v>
      </c>
      <c r="B9" s="20">
        <v>2229</v>
      </c>
      <c r="C9" s="21">
        <v>2337</v>
      </c>
      <c r="D9" s="21">
        <v>2996</v>
      </c>
      <c r="E9" s="21">
        <v>3916</v>
      </c>
      <c r="F9" s="22">
        <v>6081</v>
      </c>
      <c r="G9" s="21">
        <f t="shared" si="0"/>
        <v>5225</v>
      </c>
      <c r="H9" s="21">
        <f t="shared" si="0"/>
        <v>6253</v>
      </c>
      <c r="I9" s="23"/>
      <c r="J9" s="21">
        <f>+G9+H9</f>
        <v>11478</v>
      </c>
      <c r="K9" s="24"/>
      <c r="L9" s="23"/>
      <c r="M9" s="25">
        <f>(+B9+C9)/$J9</f>
        <v>0.3978044955567172</v>
      </c>
      <c r="N9" s="25">
        <f>(+D9+E9)/$J9</f>
        <v>0.6021955044432828</v>
      </c>
    </row>
    <row r="10" spans="1:14" ht="15">
      <c r="A10" s="12" t="s">
        <v>13</v>
      </c>
      <c r="B10" s="13">
        <v>259</v>
      </c>
      <c r="C10" s="14">
        <v>436</v>
      </c>
      <c r="D10" s="14">
        <v>258</v>
      </c>
      <c r="E10" s="14">
        <v>381</v>
      </c>
      <c r="F10" s="15">
        <v>1200</v>
      </c>
      <c r="G10" s="14">
        <f t="shared" si="0"/>
        <v>517</v>
      </c>
      <c r="H10" s="14">
        <f t="shared" si="0"/>
        <v>817</v>
      </c>
      <c r="I10" s="16"/>
      <c r="J10" s="14">
        <f>+G10+H10</f>
        <v>1334</v>
      </c>
      <c r="K10" s="17"/>
      <c r="L10" s="16"/>
      <c r="M10" s="18">
        <f>(+B10+C10)/$J10</f>
        <v>0.5209895052473763</v>
      </c>
      <c r="N10" s="18">
        <f>(+D10+E10)/$J10</f>
        <v>0.4790104947526237</v>
      </c>
    </row>
    <row r="11" spans="1:14" ht="15">
      <c r="A11" s="12" t="s">
        <v>14</v>
      </c>
      <c r="B11" s="13">
        <v>358</v>
      </c>
      <c r="C11" s="14">
        <v>364</v>
      </c>
      <c r="D11" s="14">
        <v>110</v>
      </c>
      <c r="E11" s="14">
        <v>315</v>
      </c>
      <c r="F11" s="15">
        <v>410</v>
      </c>
      <c r="G11" s="14">
        <f t="shared" si="0"/>
        <v>468</v>
      </c>
      <c r="H11" s="14">
        <f t="shared" si="0"/>
        <v>679</v>
      </c>
      <c r="I11" s="16"/>
      <c r="J11" s="14">
        <f aca="true" t="shared" si="1" ref="J11:J33">+G11+H11</f>
        <v>1147</v>
      </c>
      <c r="K11" s="17"/>
      <c r="L11" s="16"/>
      <c r="M11" s="18">
        <f aca="true" t="shared" si="2" ref="M11:M33">(+B11+C11)/$J11</f>
        <v>0.6294681778552746</v>
      </c>
      <c r="N11" s="18">
        <f aca="true" t="shared" si="3" ref="N11:N33">(+D11+E11)/$J11</f>
        <v>0.37053182214472535</v>
      </c>
    </row>
    <row r="12" spans="1:14" ht="15">
      <c r="A12" s="19" t="s">
        <v>15</v>
      </c>
      <c r="B12" s="20">
        <v>3452</v>
      </c>
      <c r="C12" s="21">
        <v>3238</v>
      </c>
      <c r="D12" s="21">
        <v>4867</v>
      </c>
      <c r="E12" s="21">
        <v>6018</v>
      </c>
      <c r="F12" s="22">
        <v>8594</v>
      </c>
      <c r="G12" s="21">
        <f t="shared" si="0"/>
        <v>8319</v>
      </c>
      <c r="H12" s="21">
        <f t="shared" si="0"/>
        <v>9256</v>
      </c>
      <c r="I12" s="23"/>
      <c r="J12" s="21">
        <f t="shared" si="1"/>
        <v>17575</v>
      </c>
      <c r="K12" s="24"/>
      <c r="L12" s="23"/>
      <c r="M12" s="25">
        <f t="shared" si="2"/>
        <v>0.3806543385490754</v>
      </c>
      <c r="N12" s="25">
        <f t="shared" si="3"/>
        <v>0.6193456614509246</v>
      </c>
    </row>
    <row r="13" spans="1:14" ht="15">
      <c r="A13" s="19" t="s">
        <v>16</v>
      </c>
      <c r="B13" s="20">
        <v>3164</v>
      </c>
      <c r="C13" s="21">
        <v>3756</v>
      </c>
      <c r="D13" s="21">
        <v>4333</v>
      </c>
      <c r="E13" s="21">
        <v>6397</v>
      </c>
      <c r="F13" s="22">
        <v>7982</v>
      </c>
      <c r="G13" s="21">
        <f t="shared" si="0"/>
        <v>7497</v>
      </c>
      <c r="H13" s="21">
        <f t="shared" si="0"/>
        <v>10153</v>
      </c>
      <c r="I13" s="23"/>
      <c r="J13" s="21">
        <f t="shared" si="1"/>
        <v>17650</v>
      </c>
      <c r="K13" s="24"/>
      <c r="L13" s="23"/>
      <c r="M13" s="25">
        <f t="shared" si="2"/>
        <v>0.39206798866855525</v>
      </c>
      <c r="N13" s="25">
        <f t="shared" si="3"/>
        <v>0.6079320113314448</v>
      </c>
    </row>
    <row r="14" spans="1:14" ht="15">
      <c r="A14" s="12" t="s">
        <v>17</v>
      </c>
      <c r="B14" s="26">
        <v>1321</v>
      </c>
      <c r="C14" s="14">
        <v>1799</v>
      </c>
      <c r="D14" s="14">
        <v>1386</v>
      </c>
      <c r="E14" s="14">
        <v>2482</v>
      </c>
      <c r="F14" s="15">
        <v>3449</v>
      </c>
      <c r="G14" s="14">
        <f t="shared" si="0"/>
        <v>2707</v>
      </c>
      <c r="H14" s="14">
        <f t="shared" si="0"/>
        <v>4281</v>
      </c>
      <c r="I14" s="16"/>
      <c r="J14" s="14">
        <f t="shared" si="1"/>
        <v>6988</v>
      </c>
      <c r="K14" s="17"/>
      <c r="L14" s="16"/>
      <c r="M14" s="18">
        <f t="shared" si="2"/>
        <v>0.44647967945048656</v>
      </c>
      <c r="N14" s="18">
        <f t="shared" si="3"/>
        <v>0.5535203205495135</v>
      </c>
    </row>
    <row r="15" spans="1:14" ht="15">
      <c r="A15" s="12" t="s">
        <v>18</v>
      </c>
      <c r="B15" s="26">
        <v>2340</v>
      </c>
      <c r="C15" s="14">
        <v>2306</v>
      </c>
      <c r="D15" s="14">
        <v>3173</v>
      </c>
      <c r="E15" s="14">
        <v>3576</v>
      </c>
      <c r="F15" s="15">
        <v>6703</v>
      </c>
      <c r="G15" s="14">
        <f t="shared" si="0"/>
        <v>5513</v>
      </c>
      <c r="H15" s="14">
        <f t="shared" si="0"/>
        <v>5882</v>
      </c>
      <c r="I15" s="16"/>
      <c r="J15" s="14">
        <f t="shared" si="1"/>
        <v>11395</v>
      </c>
      <c r="K15" s="17"/>
      <c r="L15" s="16"/>
      <c r="M15" s="18">
        <f t="shared" si="2"/>
        <v>0.40772268538832823</v>
      </c>
      <c r="N15" s="18">
        <f t="shared" si="3"/>
        <v>0.5922773146116718</v>
      </c>
    </row>
    <row r="16" spans="1:14" ht="15">
      <c r="A16" s="19" t="s">
        <v>19</v>
      </c>
      <c r="B16" s="20">
        <v>778</v>
      </c>
      <c r="C16" s="21">
        <v>1266</v>
      </c>
      <c r="D16" s="21">
        <v>1263</v>
      </c>
      <c r="E16" s="21">
        <v>2764</v>
      </c>
      <c r="F16" s="22">
        <v>3566</v>
      </c>
      <c r="G16" s="21">
        <f t="shared" si="0"/>
        <v>2041</v>
      </c>
      <c r="H16" s="21">
        <f t="shared" si="0"/>
        <v>4030</v>
      </c>
      <c r="I16" s="23"/>
      <c r="J16" s="21">
        <f t="shared" si="1"/>
        <v>6071</v>
      </c>
      <c r="K16" s="24"/>
      <c r="L16" s="23"/>
      <c r="M16" s="25">
        <f t="shared" si="2"/>
        <v>0.3366825893592489</v>
      </c>
      <c r="N16" s="25">
        <f t="shared" si="3"/>
        <v>0.6633174106407511</v>
      </c>
    </row>
    <row r="17" spans="1:14" ht="15">
      <c r="A17" s="19" t="s">
        <v>20</v>
      </c>
      <c r="B17" s="20">
        <v>312</v>
      </c>
      <c r="C17" s="21">
        <v>450</v>
      </c>
      <c r="D17" s="21">
        <v>357</v>
      </c>
      <c r="E17" s="21">
        <v>696</v>
      </c>
      <c r="F17" s="22">
        <v>931</v>
      </c>
      <c r="G17" s="21">
        <f t="shared" si="0"/>
        <v>669</v>
      </c>
      <c r="H17" s="21">
        <f t="shared" si="0"/>
        <v>1146</v>
      </c>
      <c r="I17" s="23"/>
      <c r="J17" s="21">
        <f t="shared" si="1"/>
        <v>1815</v>
      </c>
      <c r="K17" s="24"/>
      <c r="L17" s="23"/>
      <c r="M17" s="25">
        <f t="shared" si="2"/>
        <v>0.41983471074380163</v>
      </c>
      <c r="N17" s="25">
        <f t="shared" si="3"/>
        <v>0.5801652892561984</v>
      </c>
    </row>
    <row r="18" spans="1:14" ht="15">
      <c r="A18" s="12" t="s">
        <v>21</v>
      </c>
      <c r="B18" s="13">
        <v>668</v>
      </c>
      <c r="C18" s="14">
        <v>933</v>
      </c>
      <c r="D18" s="14">
        <v>1137</v>
      </c>
      <c r="E18" s="14">
        <v>1916</v>
      </c>
      <c r="F18" s="15">
        <v>2550</v>
      </c>
      <c r="G18" s="14">
        <f t="shared" si="0"/>
        <v>1805</v>
      </c>
      <c r="H18" s="14">
        <f t="shared" si="0"/>
        <v>2849</v>
      </c>
      <c r="I18" s="16"/>
      <c r="J18" s="14">
        <f t="shared" si="1"/>
        <v>4654</v>
      </c>
      <c r="K18" s="17"/>
      <c r="L18" s="16"/>
      <c r="M18" s="18">
        <f t="shared" si="2"/>
        <v>0.34400515685431887</v>
      </c>
      <c r="N18" s="18">
        <f t="shared" si="3"/>
        <v>0.6559948431456811</v>
      </c>
    </row>
    <row r="19" spans="1:14" ht="15">
      <c r="A19" s="12" t="s">
        <v>22</v>
      </c>
      <c r="B19" s="27">
        <v>2638</v>
      </c>
      <c r="C19" s="14">
        <v>3231</v>
      </c>
      <c r="D19" s="14">
        <v>6581</v>
      </c>
      <c r="E19" s="14">
        <v>8190</v>
      </c>
      <c r="F19" s="15">
        <v>13682</v>
      </c>
      <c r="G19" s="14">
        <f t="shared" si="0"/>
        <v>9219</v>
      </c>
      <c r="H19" s="14">
        <f t="shared" si="0"/>
        <v>11421</v>
      </c>
      <c r="I19" s="16"/>
      <c r="J19" s="14">
        <f t="shared" si="1"/>
        <v>20640</v>
      </c>
      <c r="K19" s="17"/>
      <c r="L19" s="16"/>
      <c r="M19" s="18">
        <f t="shared" si="2"/>
        <v>0.2843507751937985</v>
      </c>
      <c r="N19" s="18">
        <f t="shared" si="3"/>
        <v>0.7156492248062015</v>
      </c>
    </row>
    <row r="20" spans="1:14" ht="15">
      <c r="A20" s="19" t="s">
        <v>23</v>
      </c>
      <c r="B20" s="20">
        <v>4178</v>
      </c>
      <c r="C20" s="21">
        <v>4263</v>
      </c>
      <c r="D20" s="21">
        <v>7269</v>
      </c>
      <c r="E20" s="21">
        <v>8259</v>
      </c>
      <c r="F20" s="22">
        <v>13145</v>
      </c>
      <c r="G20" s="21">
        <f t="shared" si="0"/>
        <v>11447</v>
      </c>
      <c r="H20" s="21">
        <f t="shared" si="0"/>
        <v>12522</v>
      </c>
      <c r="I20" s="23"/>
      <c r="J20" s="21">
        <f t="shared" si="1"/>
        <v>23969</v>
      </c>
      <c r="K20" s="24"/>
      <c r="L20" s="23"/>
      <c r="M20" s="25">
        <f t="shared" si="2"/>
        <v>0.35216321081396806</v>
      </c>
      <c r="N20" s="25">
        <f t="shared" si="3"/>
        <v>0.6478367891860319</v>
      </c>
    </row>
    <row r="21" spans="1:14" ht="15">
      <c r="A21" s="19" t="s">
        <v>24</v>
      </c>
      <c r="B21" s="20">
        <v>1024</v>
      </c>
      <c r="C21" s="21">
        <v>1169</v>
      </c>
      <c r="D21" s="21">
        <v>990</v>
      </c>
      <c r="E21" s="21">
        <v>1702</v>
      </c>
      <c r="F21" s="22">
        <v>1843</v>
      </c>
      <c r="G21" s="21">
        <f t="shared" si="0"/>
        <v>2014</v>
      </c>
      <c r="H21" s="21">
        <f t="shared" si="0"/>
        <v>2871</v>
      </c>
      <c r="I21" s="23"/>
      <c r="J21" s="21">
        <f t="shared" si="1"/>
        <v>4885</v>
      </c>
      <c r="K21" s="24"/>
      <c r="L21" s="23"/>
      <c r="M21" s="25">
        <f t="shared" si="2"/>
        <v>0.4489252814738997</v>
      </c>
      <c r="N21" s="25">
        <f t="shared" si="3"/>
        <v>0.5510747185261003</v>
      </c>
    </row>
    <row r="22" spans="1:14" ht="15">
      <c r="A22" s="12" t="s">
        <v>25</v>
      </c>
      <c r="B22" s="13">
        <v>738</v>
      </c>
      <c r="C22" s="14">
        <v>971</v>
      </c>
      <c r="D22" s="14">
        <v>1029</v>
      </c>
      <c r="E22" s="14">
        <v>1702</v>
      </c>
      <c r="F22" s="15">
        <v>2665</v>
      </c>
      <c r="G22" s="14">
        <f aca="true" t="shared" si="4" ref="G22:H33">+B22+D22</f>
        <v>1767</v>
      </c>
      <c r="H22" s="14">
        <f t="shared" si="4"/>
        <v>2673</v>
      </c>
      <c r="I22" s="16"/>
      <c r="J22" s="14">
        <f t="shared" si="1"/>
        <v>4440</v>
      </c>
      <c r="K22" s="17"/>
      <c r="L22" s="16"/>
      <c r="M22" s="18">
        <f t="shared" si="2"/>
        <v>0.3849099099099099</v>
      </c>
      <c r="N22" s="18">
        <f t="shared" si="3"/>
        <v>0.6150900900900901</v>
      </c>
    </row>
    <row r="23" spans="1:14" ht="15">
      <c r="A23" s="12" t="s">
        <v>26</v>
      </c>
      <c r="B23" s="13">
        <v>245</v>
      </c>
      <c r="C23" s="14">
        <v>453</v>
      </c>
      <c r="D23" s="14">
        <v>453</v>
      </c>
      <c r="E23" s="14">
        <v>911</v>
      </c>
      <c r="F23" s="15">
        <v>1344</v>
      </c>
      <c r="G23" s="14">
        <f t="shared" si="4"/>
        <v>698</v>
      </c>
      <c r="H23" s="14">
        <f t="shared" si="4"/>
        <v>1364</v>
      </c>
      <c r="I23" s="16"/>
      <c r="J23" s="14">
        <f t="shared" si="1"/>
        <v>2062</v>
      </c>
      <c r="K23" s="17"/>
      <c r="L23" s="16"/>
      <c r="M23" s="18">
        <f t="shared" si="2"/>
        <v>0.3385063045586809</v>
      </c>
      <c r="N23" s="18">
        <f t="shared" si="3"/>
        <v>0.6614936954413191</v>
      </c>
    </row>
    <row r="24" spans="1:14" ht="15">
      <c r="A24" s="19" t="s">
        <v>27</v>
      </c>
      <c r="B24" s="20">
        <v>902</v>
      </c>
      <c r="C24" s="21">
        <v>984</v>
      </c>
      <c r="D24" s="21">
        <v>1402</v>
      </c>
      <c r="E24" s="21">
        <v>1868</v>
      </c>
      <c r="F24" s="22">
        <v>2638</v>
      </c>
      <c r="G24" s="21">
        <f t="shared" si="4"/>
        <v>2304</v>
      </c>
      <c r="H24" s="21">
        <f t="shared" si="4"/>
        <v>2852</v>
      </c>
      <c r="I24" s="23"/>
      <c r="J24" s="21">
        <f t="shared" si="1"/>
        <v>5156</v>
      </c>
      <c r="K24" s="24"/>
      <c r="L24" s="23"/>
      <c r="M24" s="25">
        <f t="shared" si="2"/>
        <v>0.36578743211792086</v>
      </c>
      <c r="N24" s="25">
        <f t="shared" si="3"/>
        <v>0.6342125678820791</v>
      </c>
    </row>
    <row r="25" spans="1:14" ht="15">
      <c r="A25" s="19" t="s">
        <v>28</v>
      </c>
      <c r="B25" s="20">
        <v>429</v>
      </c>
      <c r="C25" s="21">
        <v>614</v>
      </c>
      <c r="D25" s="21">
        <v>641</v>
      </c>
      <c r="E25" s="21">
        <v>1275</v>
      </c>
      <c r="F25" s="22">
        <v>1909</v>
      </c>
      <c r="G25" s="21">
        <f t="shared" si="4"/>
        <v>1070</v>
      </c>
      <c r="H25" s="21">
        <f t="shared" si="4"/>
        <v>1889</v>
      </c>
      <c r="I25" s="23"/>
      <c r="J25" s="21">
        <f t="shared" si="1"/>
        <v>2959</v>
      </c>
      <c r="K25" s="24"/>
      <c r="L25" s="23"/>
      <c r="M25" s="25">
        <f t="shared" si="2"/>
        <v>0.3524839472794863</v>
      </c>
      <c r="N25" s="25">
        <f t="shared" si="3"/>
        <v>0.6475160527205137</v>
      </c>
    </row>
    <row r="26" spans="1:14" ht="15">
      <c r="A26" s="12" t="s">
        <v>29</v>
      </c>
      <c r="B26" s="26">
        <v>1161</v>
      </c>
      <c r="C26" s="14">
        <v>1138</v>
      </c>
      <c r="D26" s="14">
        <v>1213</v>
      </c>
      <c r="E26" s="14">
        <v>1654</v>
      </c>
      <c r="F26" s="15">
        <v>2529</v>
      </c>
      <c r="G26" s="14">
        <f t="shared" si="4"/>
        <v>2374</v>
      </c>
      <c r="H26" s="14">
        <f t="shared" si="4"/>
        <v>2792</v>
      </c>
      <c r="I26" s="16"/>
      <c r="J26" s="14">
        <f t="shared" si="1"/>
        <v>5166</v>
      </c>
      <c r="K26" s="17"/>
      <c r="L26" s="16"/>
      <c r="M26" s="18">
        <f t="shared" si="2"/>
        <v>0.4450251645373597</v>
      </c>
      <c r="N26" s="18">
        <f t="shared" si="3"/>
        <v>0.5549748354626404</v>
      </c>
    </row>
    <row r="27" spans="1:14" ht="15">
      <c r="A27" s="12" t="s">
        <v>30</v>
      </c>
      <c r="B27" s="26">
        <v>4523</v>
      </c>
      <c r="C27" s="14">
        <v>5105</v>
      </c>
      <c r="D27" s="14">
        <v>7832</v>
      </c>
      <c r="E27" s="14">
        <v>11698</v>
      </c>
      <c r="F27" s="15">
        <v>16192</v>
      </c>
      <c r="G27" s="14">
        <f t="shared" si="4"/>
        <v>12355</v>
      </c>
      <c r="H27" s="14">
        <f t="shared" si="4"/>
        <v>16803</v>
      </c>
      <c r="I27" s="16"/>
      <c r="J27" s="14">
        <f t="shared" si="1"/>
        <v>29158</v>
      </c>
      <c r="K27" s="17"/>
      <c r="L27" s="16"/>
      <c r="M27" s="18">
        <f t="shared" si="2"/>
        <v>0.33020097400370396</v>
      </c>
      <c r="N27" s="18">
        <f t="shared" si="3"/>
        <v>0.669799025996296</v>
      </c>
    </row>
    <row r="28" spans="1:14" ht="15">
      <c r="A28" s="19" t="s">
        <v>31</v>
      </c>
      <c r="B28" s="20">
        <v>879</v>
      </c>
      <c r="C28" s="21">
        <v>1080</v>
      </c>
      <c r="D28" s="21">
        <v>1019</v>
      </c>
      <c r="E28" s="21">
        <v>1612</v>
      </c>
      <c r="F28" s="22">
        <v>7070</v>
      </c>
      <c r="G28" s="21">
        <f>+B28+D28</f>
        <v>1898</v>
      </c>
      <c r="H28" s="21">
        <f>+C28+E28</f>
        <v>2692</v>
      </c>
      <c r="I28" s="23"/>
      <c r="J28" s="21">
        <f>+G28+H28</f>
        <v>4590</v>
      </c>
      <c r="K28" s="24"/>
      <c r="L28" s="23"/>
      <c r="M28" s="25">
        <f>(+B28+C28)/$J28</f>
        <v>0.426797385620915</v>
      </c>
      <c r="N28" s="25">
        <f>(+D28+E28)/$J28</f>
        <v>0.5732026143790849</v>
      </c>
    </row>
    <row r="29" spans="1:14" ht="15">
      <c r="A29" s="19" t="s">
        <v>32</v>
      </c>
      <c r="B29" s="20">
        <v>2304</v>
      </c>
      <c r="C29" s="21">
        <v>2445</v>
      </c>
      <c r="D29" s="21">
        <v>3364</v>
      </c>
      <c r="E29" s="21">
        <v>4657</v>
      </c>
      <c r="F29" s="22">
        <v>2121</v>
      </c>
      <c r="G29" s="21">
        <f t="shared" si="4"/>
        <v>5668</v>
      </c>
      <c r="H29" s="21">
        <f t="shared" si="4"/>
        <v>7102</v>
      </c>
      <c r="I29" s="23"/>
      <c r="J29" s="21">
        <f t="shared" si="1"/>
        <v>12770</v>
      </c>
      <c r="K29" s="24"/>
      <c r="L29" s="23"/>
      <c r="M29" s="25">
        <f t="shared" si="2"/>
        <v>0.37188723570869225</v>
      </c>
      <c r="N29" s="25">
        <f t="shared" si="3"/>
        <v>0.6281127642913078</v>
      </c>
    </row>
    <row r="30" spans="1:14" ht="15">
      <c r="A30" s="12" t="s">
        <v>33</v>
      </c>
      <c r="B30" s="13">
        <v>636</v>
      </c>
      <c r="C30" s="14">
        <v>865</v>
      </c>
      <c r="D30" s="14">
        <v>512</v>
      </c>
      <c r="E30" s="14">
        <v>1016</v>
      </c>
      <c r="F30" s="15">
        <v>1536</v>
      </c>
      <c r="G30" s="14">
        <f t="shared" si="4"/>
        <v>1148</v>
      </c>
      <c r="H30" s="14">
        <f t="shared" si="4"/>
        <v>1881</v>
      </c>
      <c r="I30" s="16"/>
      <c r="J30" s="14">
        <f t="shared" si="1"/>
        <v>3029</v>
      </c>
      <c r="K30" s="17"/>
      <c r="L30" s="16"/>
      <c r="M30" s="18">
        <f t="shared" si="2"/>
        <v>0.49554308352591614</v>
      </c>
      <c r="N30" s="18">
        <f t="shared" si="3"/>
        <v>0.5044569164740839</v>
      </c>
    </row>
    <row r="31" spans="1:14" ht="15">
      <c r="A31" s="12" t="s">
        <v>34</v>
      </c>
      <c r="B31" s="27">
        <v>2182</v>
      </c>
      <c r="C31" s="14">
        <v>2206</v>
      </c>
      <c r="D31" s="14">
        <v>3993</v>
      </c>
      <c r="E31" s="14">
        <v>4551</v>
      </c>
      <c r="F31" s="15">
        <v>8860</v>
      </c>
      <c r="G31" s="14">
        <f t="shared" si="4"/>
        <v>6175</v>
      </c>
      <c r="H31" s="14">
        <f t="shared" si="4"/>
        <v>6757</v>
      </c>
      <c r="I31" s="16"/>
      <c r="J31" s="14">
        <f t="shared" si="1"/>
        <v>12932</v>
      </c>
      <c r="K31" s="17"/>
      <c r="L31" s="16"/>
      <c r="M31" s="18">
        <f t="shared" si="2"/>
        <v>0.33931333127126506</v>
      </c>
      <c r="N31" s="18">
        <f t="shared" si="3"/>
        <v>0.6606866687287349</v>
      </c>
    </row>
    <row r="32" spans="1:14" ht="15">
      <c r="A32" s="19" t="s">
        <v>35</v>
      </c>
      <c r="B32" s="20">
        <v>1531</v>
      </c>
      <c r="C32" s="21">
        <v>2793</v>
      </c>
      <c r="D32" s="21">
        <v>4993</v>
      </c>
      <c r="E32" s="21">
        <v>11123</v>
      </c>
      <c r="F32" s="22">
        <v>15443</v>
      </c>
      <c r="G32" s="21">
        <f t="shared" si="4"/>
        <v>6524</v>
      </c>
      <c r="H32" s="21">
        <f t="shared" si="4"/>
        <v>13916</v>
      </c>
      <c r="I32" s="23"/>
      <c r="J32" s="21">
        <f t="shared" si="1"/>
        <v>20440</v>
      </c>
      <c r="K32" s="24"/>
      <c r="L32" s="23"/>
      <c r="M32" s="25">
        <f t="shared" si="2"/>
        <v>0.21154598825831702</v>
      </c>
      <c r="N32" s="25">
        <f t="shared" si="3"/>
        <v>0.788454011741683</v>
      </c>
    </row>
    <row r="33" spans="1:14" ht="15">
      <c r="A33" s="19" t="s">
        <v>36</v>
      </c>
      <c r="B33" s="20">
        <v>242</v>
      </c>
      <c r="C33" s="21">
        <v>344</v>
      </c>
      <c r="D33" s="21">
        <v>386</v>
      </c>
      <c r="E33" s="21">
        <v>631</v>
      </c>
      <c r="F33" s="22">
        <v>819</v>
      </c>
      <c r="G33" s="21">
        <f t="shared" si="4"/>
        <v>628</v>
      </c>
      <c r="H33" s="21">
        <f t="shared" si="4"/>
        <v>975</v>
      </c>
      <c r="I33" s="23"/>
      <c r="J33" s="21">
        <f t="shared" si="1"/>
        <v>1603</v>
      </c>
      <c r="K33" s="24"/>
      <c r="L33" s="23"/>
      <c r="M33" s="25">
        <f t="shared" si="2"/>
        <v>0.3655645664379289</v>
      </c>
      <c r="N33" s="25">
        <f t="shared" si="3"/>
        <v>0.6344354335620711</v>
      </c>
    </row>
    <row r="34" spans="1:14" ht="15.75" thickBot="1">
      <c r="A34" s="19"/>
      <c r="B34" s="20" t="s">
        <v>37</v>
      </c>
      <c r="C34" s="21"/>
      <c r="D34" s="21"/>
      <c r="E34" s="21"/>
      <c r="F34" s="22"/>
      <c r="G34" s="21"/>
      <c r="H34" s="21"/>
      <c r="I34" s="23"/>
      <c r="J34" s="21"/>
      <c r="K34" s="24"/>
      <c r="L34" s="23"/>
      <c r="M34" s="25"/>
      <c r="N34" s="25"/>
    </row>
    <row r="35" spans="1:14" ht="16.5" thickBot="1" thickTop="1">
      <c r="A35" s="28" t="s">
        <v>2</v>
      </c>
      <c r="B35" s="29">
        <f>SUM(B1:B33)</f>
        <v>41359</v>
      </c>
      <c r="C35" s="29">
        <f>SUM(C1:C33)</f>
        <v>48295</v>
      </c>
      <c r="D35" s="29">
        <f>SUM(D1:D33)</f>
        <v>65325</v>
      </c>
      <c r="E35" s="29">
        <f>SUM(E1:E33)</f>
        <v>95420</v>
      </c>
      <c r="F35" s="30"/>
      <c r="G35" s="29">
        <f>SUM(G1:G33)</f>
        <v>106684</v>
      </c>
      <c r="H35" s="29">
        <f>SUM(H1:H33)</f>
        <v>143715</v>
      </c>
      <c r="I35" s="29">
        <f>SUM(I1:I33)</f>
        <v>0</v>
      </c>
      <c r="J35" s="29">
        <f>SUM(J1:J33)</f>
        <v>250399</v>
      </c>
      <c r="K35" s="31"/>
      <c r="L35" s="32"/>
      <c r="M35" s="33">
        <f>(+B35+C35)/$J35</f>
        <v>0.3580445608808342</v>
      </c>
      <c r="N35" s="33">
        <f>(+D35+E35)/$J35</f>
        <v>0.6419554391191659</v>
      </c>
    </row>
    <row r="36" ht="15.75" thickTop="1"/>
  </sheetData>
  <sheetProtection/>
  <printOptions/>
  <pageMargins left="0.7" right="0.7" top="0.75" bottom="0.75" header="0.3" footer="0.3"/>
  <pageSetup fitToHeight="0" fitToWidth="1" horizontalDpi="1200" verticalDpi="12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</cp:lastModifiedBy>
  <cp:lastPrinted>2012-02-02T20:02:49Z</cp:lastPrinted>
  <dcterms:created xsi:type="dcterms:W3CDTF">2012-02-02T20:02:19Z</dcterms:created>
  <dcterms:modified xsi:type="dcterms:W3CDTF">2012-02-02T20:08:12Z</dcterms:modified>
  <cp:category/>
  <cp:version/>
  <cp:contentType/>
  <cp:contentStatus/>
</cp:coreProperties>
</file>