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815" windowHeight="5985" activeTab="0"/>
  </bookViews>
  <sheets>
    <sheet name="Sheet8" sheetId="1" r:id="rId1"/>
  </sheets>
  <externalReferences>
    <externalReference r:id="rId4"/>
    <externalReference r:id="rId5"/>
    <externalReference r:id="rId6"/>
    <externalReference r:id="rId7"/>
  </externalReferences>
  <definedNames>
    <definedName name="DATABASE">'[2]fall2002'!$A$7:$R$41</definedName>
    <definedName name="_xlnm.Print_Area" localSheetId="0">'Sheet8'!$A$1:$K$43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<sst xmlns="http://schemas.openxmlformats.org/spreadsheetml/2006/main" count="59" uniqueCount="24">
  <si>
    <t>TOTAL</t>
  </si>
  <si>
    <t>Men</t>
  </si>
  <si>
    <t>Unknown</t>
  </si>
  <si>
    <t>Women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</si>
  <si>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</si>
  <si>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</si>
  <si>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</si>
  <si>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</si>
  <si>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</si>
  <si>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</si>
  <si>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</si>
  <si>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</si>
  <si>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65&gt;</t>
  </si>
  <si>
    <t>Age</t>
  </si>
  <si>
    <t>Total</t>
  </si>
  <si>
    <t>Students</t>
  </si>
  <si>
    <t>% of</t>
  </si>
  <si>
    <t>17 or less</t>
  </si>
  <si>
    <t>Full-Time</t>
  </si>
  <si>
    <t>Part-Time</t>
  </si>
  <si>
    <t>Mean Age = 26.9</t>
  </si>
  <si>
    <t>Forty-one percent of the students are at least 25 years of age.</t>
  </si>
  <si>
    <t>TABLE 5B:  FALL 2002 ENROLLMENT BY AGE AND STATUS*</t>
  </si>
  <si>
    <t>FALL 2002 ENROLLMENT BY AGE AND GENDER*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</si>
</sst>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;[Red]#,##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4.75"/>
      <name val="Arial"/>
      <family val="0"/>
    </font>
    <font>
      <sz val="15.5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10" fontId="4" fillId="2" borderId="0" xfId="0" applyNumberFormat="1" applyFont="1" applyFill="1" applyAlignment="1">
      <alignment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6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2775"/>
          <c:y val="0.26225"/>
          <c:w val="0.6105"/>
          <c:h val="0.679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3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explosion val="20"/>
            <c:spPr>
              <a:pattFill prst="sphere">
                <a:fgClr>
                  <a:srgbClr val="993366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"/>
            <c:explosion val="20"/>
            <c:spPr>
              <a:pattFill prst="horzBrick">
                <a:fgClr>
                  <a:srgbClr val="0000F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3"/>
            <c:explosion val="20"/>
            <c:spPr>
              <a:pattFill prst="ltVert">
                <a:fgClr>
                  <a:srgbClr val="8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4"/>
            <c:explosion val="20"/>
            <c:spPr>
              <a:pattFill prst="pct20">
                <a:fgClr>
                  <a:srgbClr val="660066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explosion val="20"/>
            <c:spPr>
              <a:pattFill prst="dashUpDiag">
                <a:fgClr>
                  <a:srgbClr val="FF8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6"/>
            <c:explosion val="20"/>
            <c:spPr>
              <a:pattFill prst="diagBrick">
                <a:fgClr>
                  <a:srgbClr val="0066CC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7"/>
            <c:explosion val="20"/>
            <c:spPr>
              <a:pattFill prst="wdDnDiag">
                <a:fgClr>
                  <a:srgbClr val="800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8"/>
            <c:explosion val="36"/>
            <c:spPr>
              <a:ln w="3175">
                <a:noFill/>
              </a:ln>
            </c:spPr>
          </c:dPt>
          <c:dPt>
            <c:idx val="9"/>
            <c:explosion val="80"/>
            <c:spPr>
              <a:ln w="3175">
                <a:noFill/>
              </a:ln>
            </c:spPr>
          </c:dPt>
          <c:dPt>
            <c:idx val="10"/>
            <c:explosion val="48"/>
            <c:spPr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'[1]AGE99 - table 5'!$L$6:$L$16</c:f>
              <c:strCache>
                <c:ptCount val="11"/>
                <c:pt idx="0">
                  <c:v>17 or less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65&gt;</c:v>
                </c:pt>
                <c:pt idx="10">
                  <c:v>Unknown</c:v>
                </c:pt>
              </c:strCache>
            </c:strRef>
          </c:cat>
          <c:val>
            <c:numRef>
              <c:f>'[1]AGE99 - table 5'!$M$6:$M$16</c:f>
              <c:numCache>
                <c:ptCount val="11"/>
                <c:pt idx="0">
                  <c:v>6861</c:v>
                </c:pt>
                <c:pt idx="1">
                  <c:v>42373</c:v>
                </c:pt>
                <c:pt idx="2">
                  <c:v>35625</c:v>
                </c:pt>
                <c:pt idx="3">
                  <c:v>28876</c:v>
                </c:pt>
                <c:pt idx="4">
                  <c:v>23836</c:v>
                </c:pt>
                <c:pt idx="5">
                  <c:v>16025</c:v>
                </c:pt>
                <c:pt idx="6">
                  <c:v>12595</c:v>
                </c:pt>
                <c:pt idx="7">
                  <c:v>18398</c:v>
                </c:pt>
                <c:pt idx="8">
                  <c:v>6827</c:v>
                </c:pt>
                <c:pt idx="9">
                  <c:v>1269</c:v>
                </c:pt>
                <c:pt idx="10">
                  <c:v>1447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23</xdr:row>
      <xdr:rowOff>171450</xdr:rowOff>
    </xdr:from>
    <xdr:to>
      <xdr:col>10</xdr:col>
      <xdr:colOff>1171575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2647950" y="3990975"/>
        <a:ext cx="52673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AGe01-%20table%205a%20and%205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fal%20history-%20table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%204%20-%20STAT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GE99 - table 5"/>
    </sheetNames>
    <sheetDataSet>
      <sheetData sheetId="1">
        <row r="6">
          <cell r="L6" t="str">
            <v>17 or less</v>
          </cell>
          <cell r="M6">
            <v>6861</v>
          </cell>
        </row>
        <row r="7">
          <cell r="L7" t="str">
            <v>18-19</v>
          </cell>
          <cell r="M7">
            <v>42373</v>
          </cell>
        </row>
        <row r="8">
          <cell r="L8" t="str">
            <v>20-21</v>
          </cell>
          <cell r="M8">
            <v>35625</v>
          </cell>
        </row>
        <row r="9">
          <cell r="L9" t="str">
            <v>22-24</v>
          </cell>
          <cell r="M9">
            <v>28876</v>
          </cell>
        </row>
        <row r="10">
          <cell r="L10" t="str">
            <v>25-29</v>
          </cell>
          <cell r="M10">
            <v>23836</v>
          </cell>
        </row>
        <row r="11">
          <cell r="L11" t="str">
            <v>30-34</v>
          </cell>
          <cell r="M11">
            <v>16025</v>
          </cell>
        </row>
        <row r="12">
          <cell r="L12" t="str">
            <v>35-39</v>
          </cell>
          <cell r="M12">
            <v>12595</v>
          </cell>
        </row>
        <row r="13">
          <cell r="L13" t="str">
            <v>40-49</v>
          </cell>
          <cell r="M13">
            <v>18398</v>
          </cell>
        </row>
        <row r="14">
          <cell r="L14" t="str">
            <v>50-64</v>
          </cell>
          <cell r="M14">
            <v>6827</v>
          </cell>
        </row>
        <row r="15">
          <cell r="L15" t="str">
            <v>65&gt;</v>
          </cell>
          <cell r="M15">
            <v>1269</v>
          </cell>
        </row>
        <row r="16">
          <cell r="L16" t="str">
            <v>Unknown</v>
          </cell>
          <cell r="M16">
            <v>1447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n year fall history"/>
      <sheetName val="Chart2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FULL"/>
      <sheetName val="Chart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2" sqref="A2"/>
    </sheetView>
  </sheetViews>
  <sheetFormatPr defaultColWidth="9.140625" defaultRowHeight="12.75"/>
  <cols>
    <col min="4" max="4" width="7.28125" style="0" customWidth="1"/>
    <col min="10" max="11" width="20.7109375" style="0" customWidth="1"/>
  </cols>
  <sheetData>
    <row r="1" s="4" customFormat="1" ht="18">
      <c r="A1" s="4" t="s">
        <v>23</v>
      </c>
    </row>
    <row r="2" spans="1:3" ht="15">
      <c r="A2" s="13"/>
      <c r="C2" s="14"/>
    </row>
    <row r="3" spans="1:9" ht="12.75">
      <c r="A3" s="8"/>
      <c r="B3" s="8"/>
      <c r="C3" s="10" t="s">
        <v>16</v>
      </c>
      <c r="D3" s="8"/>
      <c r="E3" s="8"/>
      <c r="F3" s="10" t="s">
        <v>16</v>
      </c>
      <c r="G3" s="10"/>
      <c r="H3" s="8"/>
      <c r="I3" s="8"/>
    </row>
    <row r="4" spans="1:9" ht="12.75">
      <c r="A4" s="10"/>
      <c r="B4" s="10" t="s">
        <v>14</v>
      </c>
      <c r="C4" s="10" t="s">
        <v>14</v>
      </c>
      <c r="D4" s="15"/>
      <c r="E4" s="10" t="s">
        <v>14</v>
      </c>
      <c r="F4" s="10" t="s">
        <v>14</v>
      </c>
      <c r="G4" s="10"/>
      <c r="H4" s="10" t="s">
        <v>14</v>
      </c>
      <c r="I4" s="10" t="s">
        <v>16</v>
      </c>
    </row>
    <row r="5" spans="1:9" ht="12.75">
      <c r="A5" s="16" t="s">
        <v>13</v>
      </c>
      <c r="B5" s="16" t="s">
        <v>3</v>
      </c>
      <c r="C5" s="16" t="s">
        <v>3</v>
      </c>
      <c r="D5" s="15"/>
      <c r="E5" s="16" t="s">
        <v>1</v>
      </c>
      <c r="F5" s="16" t="s">
        <v>1</v>
      </c>
      <c r="G5" s="16"/>
      <c r="H5" s="16" t="s">
        <v>15</v>
      </c>
      <c r="I5" s="16" t="s">
        <v>14</v>
      </c>
    </row>
    <row r="6" spans="1:13" ht="12.75">
      <c r="A6" s="14"/>
      <c r="B6" s="14"/>
      <c r="C6" s="14"/>
      <c r="D6" s="14"/>
      <c r="L6" s="15" t="s">
        <v>17</v>
      </c>
      <c r="M6" s="1">
        <v>6861</v>
      </c>
    </row>
    <row r="7" spans="1:13" ht="12.75">
      <c r="A7" s="15" t="s">
        <v>17</v>
      </c>
      <c r="B7" s="17">
        <v>4311</v>
      </c>
      <c r="C7" s="18">
        <f>+B7/$B$19</f>
        <v>0.0380413681126681</v>
      </c>
      <c r="D7" s="15"/>
      <c r="E7" s="2">
        <v>2550</v>
      </c>
      <c r="F7" s="18">
        <f>+E7/$E$19</f>
        <v>0.031556281556281554</v>
      </c>
      <c r="G7" s="19"/>
      <c r="H7" s="1">
        <f>+B7+E7</f>
        <v>6861</v>
      </c>
      <c r="I7" s="7">
        <f>+H7/$H$19</f>
        <v>0.03534193229349103</v>
      </c>
      <c r="L7" s="20" t="s">
        <v>4</v>
      </c>
      <c r="M7" s="21">
        <v>42373</v>
      </c>
    </row>
    <row r="8" spans="1:13" ht="12.75">
      <c r="A8" s="20" t="s">
        <v>4</v>
      </c>
      <c r="B8" s="22">
        <v>23006</v>
      </c>
      <c r="C8" s="18">
        <f aca="true" t="shared" si="0" ref="C8:C17">+B8/$B$19</f>
        <v>0.20301083618650947</v>
      </c>
      <c r="D8" s="20"/>
      <c r="E8" s="23">
        <v>19367</v>
      </c>
      <c r="F8" s="18">
        <f aca="true" t="shared" si="1" ref="F8:F17">+E8/$E$19</f>
        <v>0.23966686466686465</v>
      </c>
      <c r="G8" s="19"/>
      <c r="H8" s="21">
        <f aca="true" t="shared" si="2" ref="H8:H17">+B8+E8</f>
        <v>42373</v>
      </c>
      <c r="I8" s="24">
        <f aca="true" t="shared" si="3" ref="I8:I17">+H8/$H$19</f>
        <v>0.2182690128366266</v>
      </c>
      <c r="L8" s="15" t="s">
        <v>5</v>
      </c>
      <c r="M8" s="1">
        <v>35625</v>
      </c>
    </row>
    <row r="9" spans="1:13" ht="12.75">
      <c r="A9" s="15" t="s">
        <v>5</v>
      </c>
      <c r="B9" s="17">
        <v>18703</v>
      </c>
      <c r="C9" s="18">
        <f t="shared" si="0"/>
        <v>0.16504006212276306</v>
      </c>
      <c r="D9" s="15"/>
      <c r="E9" s="2">
        <v>16922</v>
      </c>
      <c r="F9" s="18">
        <f t="shared" si="1"/>
        <v>0.2094099594099594</v>
      </c>
      <c r="G9" s="19"/>
      <c r="H9" s="1">
        <f t="shared" si="2"/>
        <v>35625</v>
      </c>
      <c r="I9" s="7">
        <f t="shared" si="3"/>
        <v>0.18350915871674942</v>
      </c>
      <c r="L9" s="15" t="s">
        <v>6</v>
      </c>
      <c r="M9" s="1">
        <v>28876</v>
      </c>
    </row>
    <row r="10" spans="1:13" ht="12.75">
      <c r="A10" s="15" t="s">
        <v>6</v>
      </c>
      <c r="B10" s="17">
        <v>15548</v>
      </c>
      <c r="C10" s="18">
        <f t="shared" si="0"/>
        <v>0.13719953407927712</v>
      </c>
      <c r="D10" s="15"/>
      <c r="E10" s="2">
        <v>13328</v>
      </c>
      <c r="F10" s="18">
        <f t="shared" si="1"/>
        <v>0.16493416493416493</v>
      </c>
      <c r="G10" s="19"/>
      <c r="H10" s="1">
        <f t="shared" si="2"/>
        <v>28876</v>
      </c>
      <c r="I10" s="7">
        <f t="shared" si="3"/>
        <v>0.14874415346259245</v>
      </c>
      <c r="L10" s="15" t="s">
        <v>7</v>
      </c>
      <c r="M10" s="1">
        <v>23836</v>
      </c>
    </row>
    <row r="11" spans="1:13" ht="12.75">
      <c r="A11" s="15" t="s">
        <v>7</v>
      </c>
      <c r="B11" s="17">
        <v>14359</v>
      </c>
      <c r="C11" s="18">
        <f t="shared" si="0"/>
        <v>0.12670749355829303</v>
      </c>
      <c r="D11" s="15"/>
      <c r="E11" s="2">
        <v>9477</v>
      </c>
      <c r="F11" s="18">
        <f t="shared" si="1"/>
        <v>0.11727799227799228</v>
      </c>
      <c r="G11" s="19"/>
      <c r="H11" s="1">
        <f t="shared" si="2"/>
        <v>23836</v>
      </c>
      <c r="I11" s="7">
        <f t="shared" si="3"/>
        <v>0.1227824366925597</v>
      </c>
      <c r="L11" s="15" t="s">
        <v>8</v>
      </c>
      <c r="M11" s="1">
        <v>16025</v>
      </c>
    </row>
    <row r="12" spans="1:13" ht="12.75">
      <c r="A12" s="15" t="s">
        <v>8</v>
      </c>
      <c r="B12" s="17">
        <v>10695</v>
      </c>
      <c r="C12" s="18">
        <f t="shared" si="0"/>
        <v>0.09437541915216548</v>
      </c>
      <c r="D12" s="15"/>
      <c r="E12" s="2">
        <v>5330</v>
      </c>
      <c r="F12" s="18">
        <f t="shared" si="1"/>
        <v>0.06595881595881596</v>
      </c>
      <c r="G12" s="19"/>
      <c r="H12" s="1">
        <f t="shared" si="2"/>
        <v>16025</v>
      </c>
      <c r="I12" s="7">
        <f t="shared" si="3"/>
        <v>0.0825469268332887</v>
      </c>
      <c r="L12" s="15" t="s">
        <v>9</v>
      </c>
      <c r="M12" s="1">
        <v>12595</v>
      </c>
    </row>
    <row r="13" spans="1:13" ht="12.75">
      <c r="A13" s="15" t="s">
        <v>9</v>
      </c>
      <c r="B13" s="17">
        <v>8366</v>
      </c>
      <c r="C13" s="18">
        <f t="shared" si="0"/>
        <v>0.07382372665984258</v>
      </c>
      <c r="D13" s="15"/>
      <c r="E13" s="2">
        <v>4229</v>
      </c>
      <c r="F13" s="18">
        <f t="shared" si="1"/>
        <v>0.05233392733392733</v>
      </c>
      <c r="G13" s="19"/>
      <c r="H13" s="1">
        <f t="shared" si="2"/>
        <v>12595</v>
      </c>
      <c r="I13" s="7">
        <f t="shared" si="3"/>
        <v>0.06487853625368306</v>
      </c>
      <c r="L13" s="15" t="s">
        <v>10</v>
      </c>
      <c r="M13" s="1">
        <v>18398</v>
      </c>
    </row>
    <row r="14" spans="1:13" ht="12.75">
      <c r="A14" s="15" t="s">
        <v>10</v>
      </c>
      <c r="B14" s="17">
        <v>12527</v>
      </c>
      <c r="C14" s="18">
        <f t="shared" si="0"/>
        <v>0.11054145635522926</v>
      </c>
      <c r="D14" s="15"/>
      <c r="E14" s="2">
        <v>5871</v>
      </c>
      <c r="F14" s="18">
        <f t="shared" si="1"/>
        <v>0.07265369765369765</v>
      </c>
      <c r="G14" s="19"/>
      <c r="H14" s="1">
        <f t="shared" si="2"/>
        <v>18398</v>
      </c>
      <c r="I14" s="7">
        <f t="shared" si="3"/>
        <v>0.09477056847917911</v>
      </c>
      <c r="L14" s="15" t="s">
        <v>11</v>
      </c>
      <c r="M14" s="1">
        <v>6827</v>
      </c>
    </row>
    <row r="15" spans="1:13" ht="12.75">
      <c r="A15" s="15" t="s">
        <v>11</v>
      </c>
      <c r="B15" s="17">
        <v>4389</v>
      </c>
      <c r="C15" s="18">
        <f t="shared" si="0"/>
        <v>0.03872966008965444</v>
      </c>
      <c r="D15" s="15"/>
      <c r="E15" s="2">
        <v>2438</v>
      </c>
      <c r="F15" s="18">
        <f t="shared" si="1"/>
        <v>0.03017028017028017</v>
      </c>
      <c r="G15" s="19"/>
      <c r="H15" s="1">
        <f t="shared" si="2"/>
        <v>6827</v>
      </c>
      <c r="I15" s="7">
        <f t="shared" si="3"/>
        <v>0.0351667937279789</v>
      </c>
      <c r="L15" s="15" t="s">
        <v>12</v>
      </c>
      <c r="M15" s="1">
        <v>1269</v>
      </c>
    </row>
    <row r="16" spans="1:13" ht="12.75">
      <c r="A16" s="15" t="s">
        <v>12</v>
      </c>
      <c r="B16" s="17">
        <v>787</v>
      </c>
      <c r="C16" s="18">
        <f t="shared" si="0"/>
        <v>0.006944689562669867</v>
      </c>
      <c r="D16" s="15"/>
      <c r="E16" s="2">
        <v>482</v>
      </c>
      <c r="F16" s="18">
        <f t="shared" si="1"/>
        <v>0.005964755964755965</v>
      </c>
      <c r="G16" s="19"/>
      <c r="H16" s="1">
        <f t="shared" si="2"/>
        <v>1269</v>
      </c>
      <c r="I16" s="7">
        <f t="shared" si="3"/>
        <v>0.006536789401026106</v>
      </c>
      <c r="L16" s="15" t="s">
        <v>2</v>
      </c>
      <c r="M16" s="1">
        <v>1447</v>
      </c>
    </row>
    <row r="17" spans="1:12" ht="12.75">
      <c r="A17" s="15" t="s">
        <v>2</v>
      </c>
      <c r="B17" s="17">
        <v>633</v>
      </c>
      <c r="C17" s="18">
        <f t="shared" si="0"/>
        <v>0.005585754120927606</v>
      </c>
      <c r="D17" s="15"/>
      <c r="E17" s="2">
        <v>814</v>
      </c>
      <c r="F17" s="18">
        <f t="shared" si="1"/>
        <v>0.010073260073260074</v>
      </c>
      <c r="G17" s="19"/>
      <c r="H17" s="1">
        <f t="shared" si="2"/>
        <v>1447</v>
      </c>
      <c r="I17" s="7">
        <f t="shared" si="3"/>
        <v>0.007453691302824882</v>
      </c>
      <c r="L17" s="14"/>
    </row>
    <row r="18" spans="1:12" ht="12.75">
      <c r="A18" s="14"/>
      <c r="B18" s="25"/>
      <c r="C18" s="26"/>
      <c r="D18" s="14"/>
      <c r="E18" s="5"/>
      <c r="F18" s="18"/>
      <c r="L18" s="27" t="s">
        <v>0</v>
      </c>
    </row>
    <row r="19" spans="1:9" s="31" customFormat="1" ht="12.75">
      <c r="A19" s="28" t="s">
        <v>0</v>
      </c>
      <c r="B19" s="29">
        <f>SUM(B7:B17)</f>
        <v>113324</v>
      </c>
      <c r="C19" s="12"/>
      <c r="D19" s="12"/>
      <c r="E19" s="29">
        <f>SUM(E7:E18)</f>
        <v>80808</v>
      </c>
      <c r="F19" s="12"/>
      <c r="G19" s="12"/>
      <c r="H19" s="29">
        <f>+B19+E19</f>
        <v>194132</v>
      </c>
      <c r="I19" s="30"/>
    </row>
    <row r="20" spans="1:8" ht="12.75">
      <c r="A20" s="32"/>
      <c r="B20" s="33"/>
      <c r="C20" s="32"/>
      <c r="D20" s="32"/>
      <c r="E20" s="34"/>
      <c r="F20" s="32"/>
      <c r="G20" s="32"/>
      <c r="H20" s="32"/>
    </row>
    <row r="21" spans="1:9" ht="12.75">
      <c r="A21" s="35" t="s">
        <v>20</v>
      </c>
      <c r="B21" s="36"/>
      <c r="C21" s="37"/>
      <c r="D21" s="37"/>
      <c r="E21" s="37"/>
      <c r="F21" s="37"/>
      <c r="G21" s="37"/>
      <c r="H21" s="11"/>
      <c r="I21" s="37"/>
    </row>
    <row r="22" spans="1:9" ht="12.75">
      <c r="A22" s="38" t="s">
        <v>21</v>
      </c>
      <c r="B22" s="39"/>
      <c r="C22" s="38"/>
      <c r="D22" s="38"/>
      <c r="E22" s="38"/>
      <c r="F22" s="38"/>
      <c r="G22" s="40"/>
      <c r="H22" s="41"/>
      <c r="I22" s="40"/>
    </row>
    <row r="24" s="4" customFormat="1" ht="18">
      <c r="A24" s="4" t="s">
        <v>22</v>
      </c>
    </row>
    <row r="27" spans="1:5" ht="12.75">
      <c r="A27" s="16" t="s">
        <v>13</v>
      </c>
      <c r="C27" s="42" t="s">
        <v>18</v>
      </c>
      <c r="D27" s="42" t="s">
        <v>19</v>
      </c>
      <c r="E27" s="42" t="s">
        <v>14</v>
      </c>
    </row>
    <row r="28" ht="12.75">
      <c r="A28" s="14"/>
    </row>
    <row r="29" spans="1:5" ht="12.75">
      <c r="A29" s="15" t="s">
        <v>17</v>
      </c>
      <c r="C29" s="1">
        <v>1058</v>
      </c>
      <c r="D29" s="1">
        <v>5803</v>
      </c>
      <c r="E29" s="6">
        <f>+C29+D29</f>
        <v>6861</v>
      </c>
    </row>
    <row r="30" spans="1:5" ht="12.75">
      <c r="A30" s="20" t="s">
        <v>4</v>
      </c>
      <c r="C30" s="1">
        <v>26314</v>
      </c>
      <c r="D30" s="1">
        <v>16059</v>
      </c>
      <c r="E30" s="6">
        <f aca="true" t="shared" si="4" ref="E30:E38">+C30+D30</f>
        <v>42373</v>
      </c>
    </row>
    <row r="31" spans="1:5" ht="12.75">
      <c r="A31" s="15" t="s">
        <v>5</v>
      </c>
      <c r="C31" s="1">
        <v>15903</v>
      </c>
      <c r="D31" s="1">
        <v>19722</v>
      </c>
      <c r="E31" s="6">
        <f t="shared" si="4"/>
        <v>35625</v>
      </c>
    </row>
    <row r="32" spans="1:5" ht="12.75">
      <c r="A32" s="15" t="s">
        <v>6</v>
      </c>
      <c r="C32" s="1">
        <v>7414</v>
      </c>
      <c r="D32" s="1">
        <v>20462</v>
      </c>
      <c r="E32" s="6">
        <f t="shared" si="4"/>
        <v>27876</v>
      </c>
    </row>
    <row r="33" spans="1:5" ht="12.75">
      <c r="A33" s="15" t="s">
        <v>7</v>
      </c>
      <c r="C33" s="1">
        <v>4535</v>
      </c>
      <c r="D33" s="1">
        <v>19301</v>
      </c>
      <c r="E33" s="6">
        <f t="shared" si="4"/>
        <v>23836</v>
      </c>
    </row>
    <row r="34" spans="1:5" ht="12.75">
      <c r="A34" s="15" t="s">
        <v>8</v>
      </c>
      <c r="C34" s="1">
        <v>2421</v>
      </c>
      <c r="D34" s="1">
        <v>14604</v>
      </c>
      <c r="E34" s="6">
        <f t="shared" si="4"/>
        <v>17025</v>
      </c>
    </row>
    <row r="35" spans="1:5" ht="12.75">
      <c r="A35" s="15" t="s">
        <v>9</v>
      </c>
      <c r="C35" s="1">
        <v>1475</v>
      </c>
      <c r="D35" s="1">
        <v>11120</v>
      </c>
      <c r="E35" s="6">
        <f t="shared" si="4"/>
        <v>12595</v>
      </c>
    </row>
    <row r="36" spans="1:5" ht="12.75">
      <c r="A36" s="15" t="s">
        <v>10</v>
      </c>
      <c r="C36" s="1">
        <v>1875</v>
      </c>
      <c r="D36" s="1">
        <v>16523</v>
      </c>
      <c r="E36" s="6">
        <f t="shared" si="4"/>
        <v>18398</v>
      </c>
    </row>
    <row r="37" spans="1:5" ht="12.75">
      <c r="A37" s="15" t="s">
        <v>11</v>
      </c>
      <c r="C37" s="1">
        <v>476</v>
      </c>
      <c r="D37" s="1">
        <v>6351</v>
      </c>
      <c r="E37" s="6">
        <f t="shared" si="4"/>
        <v>6827</v>
      </c>
    </row>
    <row r="38" spans="1:5" ht="12.75">
      <c r="A38" s="15" t="s">
        <v>12</v>
      </c>
      <c r="C38" s="1">
        <v>46</v>
      </c>
      <c r="D38" s="1">
        <v>1223</v>
      </c>
      <c r="E38" s="6">
        <f t="shared" si="4"/>
        <v>1269</v>
      </c>
    </row>
    <row r="39" spans="1:5" ht="12.75">
      <c r="A39" s="15" t="s">
        <v>2</v>
      </c>
      <c r="C39" s="1">
        <v>179</v>
      </c>
      <c r="D39" s="1">
        <v>1268</v>
      </c>
      <c r="E39" s="6">
        <f>+C39+D39</f>
        <v>1447</v>
      </c>
    </row>
    <row r="40" spans="3:5" ht="12.75">
      <c r="C40" s="1"/>
      <c r="D40" s="1"/>
      <c r="E40" s="9"/>
    </row>
    <row r="41" spans="1:5" ht="12.75">
      <c r="A41" s="28" t="s">
        <v>0</v>
      </c>
      <c r="B41" s="32"/>
      <c r="C41" s="3">
        <f>SUM(C29:C39)</f>
        <v>61696</v>
      </c>
      <c r="D41" s="3">
        <f>SUM(D29:D39)</f>
        <v>132436</v>
      </c>
      <c r="E41" s="3">
        <f>SUM(E29:E39)</f>
        <v>194132</v>
      </c>
    </row>
    <row r="42" spans="3:5" ht="12.75">
      <c r="C42" s="1"/>
      <c r="D42" s="1"/>
      <c r="E42" s="5"/>
    </row>
    <row r="43" spans="3:4" ht="12.75">
      <c r="C43" s="5"/>
      <c r="D43" s="5"/>
    </row>
    <row r="44" spans="3:4" ht="12.75">
      <c r="C44" s="5"/>
      <c r="D44" s="5"/>
    </row>
  </sheetData>
  <printOptions/>
  <pageMargins left="0.75" right="0.75" top="0.55" bottom="0.18" header="0.5" footer="0.37"/>
  <pageSetup horizontalDpi="600" verticalDpi="600" orientation="landscape" r:id="rId2"/>
  <headerFooter alignWithMargins="0">
    <oddFooter>&amp;L&amp;"Arial,Bold Italic"&amp;9*Data not submitted by Henry Ford Community College.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2003-03-04T19:37:20Z</cp:lastPrinted>
  <dcterms:created xsi:type="dcterms:W3CDTF">2003-02-20T14:52:51Z</dcterms:created>
  <dcterms:modified xsi:type="dcterms:W3CDTF">2003-03-04T19:37:22Z</dcterms:modified>
  <cp:category/>
  <cp:version/>
  <cp:contentType/>
  <cp:contentStatus/>
</cp:coreProperties>
</file>