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ipeds_summary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<sst xmlns="http://schemas.openxmlformats.org/spreadsheetml/2006/main" count="68" uniqueCount="50">
  <si>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    Non-     </t>
  </si>
  <si>
    <t>Black,</t>
  </si>
  <si>
    <t>Hawaiian/</t>
  </si>
  <si>
    <t>Resident</t>
  </si>
  <si>
    <t>American</t>
  </si>
  <si>
    <t>Non-</t>
  </si>
  <si>
    <t>Other Pacific</t>
  </si>
  <si>
    <t>Alien</t>
  </si>
  <si>
    <t>Hispanic</t>
  </si>
  <si>
    <t>Indian</t>
  </si>
  <si>
    <t>Asian</t>
  </si>
  <si>
    <t>Islander</t>
  </si>
  <si>
    <t>White</t>
  </si>
  <si>
    <t>Two or More</t>
  </si>
  <si>
    <t>Unknown</t>
  </si>
  <si>
    <t>Men</t>
  </si>
  <si>
    <t>Wom</t>
  </si>
  <si>
    <t>Women</t>
  </si>
  <si>
    <t>Total</t>
  </si>
  <si>
    <t>MICHIGAN COMMUNITY COLLEGES</t>
  </si>
  <si>
    <t>AWARDS CONFERRED, 2010-11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</si>
  <si>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</si>
  <si>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</si>
  <si>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</si>
  <si>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</si>
  <si>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</si>
  <si>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</si>
  <si>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</si>
  <si>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</si>
  <si>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</si>
  <si>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</si>
  <si>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</si>
  <si>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</si>
  <si>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</si>
  <si>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</si>
  <si>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</si>
  <si>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</si>
  <si>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</si>
  <si>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Muskegon </t>
  </si>
  <si>
    <t xml:space="preserve">North Central Michigan </t>
  </si>
  <si>
    <t>Northwestern Michigan</t>
  </si>
  <si>
    <t xml:space="preserve">Oakland </t>
  </si>
  <si>
    <t>Schoolcraft</t>
  </si>
  <si>
    <t xml:space="preserve">St. Clair County </t>
  </si>
  <si>
    <t xml:space="preserve">Southwestern Michigan </t>
  </si>
  <si>
    <t>Washtenaw</t>
  </si>
  <si>
    <t xml:space="preserve">Wayne County </t>
  </si>
  <si>
    <t xml:space="preserve">West Shore </t>
  </si>
  <si>
    <t>TOTAL</t>
  </si>
  <si>
    <t xml:space="preserve">Montcalm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</si>
</sst>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6" fillId="33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3" fontId="4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5"/>
  <cols>
    <col min="1" max="1" width="19.7109375" style="2" customWidth="1"/>
    <col min="2" max="2" width="6.28125" style="2" customWidth="1"/>
    <col min="3" max="3" width="7.140625" style="2" customWidth="1"/>
    <col min="4" max="4" width="5.8515625" style="2" customWidth="1"/>
    <col min="5" max="5" width="6.00390625" style="2" customWidth="1"/>
    <col min="6" max="6" width="5.7109375" style="2" customWidth="1"/>
    <col min="7" max="7" width="6.140625" style="2" customWidth="1"/>
    <col min="8" max="8" width="5.8515625" style="2" customWidth="1"/>
    <col min="9" max="9" width="4.7109375" style="2" customWidth="1"/>
    <col min="10" max="11" width="9.140625" style="2" customWidth="1"/>
    <col min="12" max="12" width="7.7109375" style="2" customWidth="1"/>
    <col min="13" max="13" width="7.140625" style="2" customWidth="1"/>
    <col min="14" max="15" width="8.57421875" style="2" customWidth="1"/>
    <col min="16" max="16" width="6.00390625" style="2" customWidth="1"/>
    <col min="17" max="17" width="7.421875" style="2" customWidth="1"/>
    <col min="18" max="18" width="7.00390625" style="2" customWidth="1"/>
    <col min="19" max="19" width="5.8515625" style="2" customWidth="1"/>
    <col min="20" max="20" width="7.00390625" style="2" customWidth="1"/>
    <col min="21" max="16384" width="9.140625" style="2" customWidth="1"/>
  </cols>
  <sheetData>
    <row r="1" ht="18">
      <c r="A1" s="1" t="s">
        <v>19</v>
      </c>
    </row>
    <row r="2" ht="18">
      <c r="A2" s="1" t="s">
        <v>20</v>
      </c>
    </row>
    <row r="4" spans="2:22" s="3" customFormat="1" ht="12.75">
      <c r="B4" s="4" t="s">
        <v>0</v>
      </c>
      <c r="C4" s="4"/>
      <c r="D4" s="5"/>
      <c r="E4" s="5"/>
      <c r="F4" s="5"/>
      <c r="G4" s="5"/>
      <c r="H4" s="5"/>
      <c r="I4" s="5"/>
      <c r="J4" s="4" t="s">
        <v>1</v>
      </c>
      <c r="K4" s="4"/>
      <c r="L4" s="4" t="s">
        <v>2</v>
      </c>
      <c r="M4" s="4"/>
      <c r="N4" s="5"/>
      <c r="O4" s="5"/>
      <c r="P4" s="5"/>
      <c r="Q4" s="5"/>
      <c r="R4" s="5"/>
      <c r="S4" s="5"/>
      <c r="T4" s="5"/>
      <c r="U4" s="5"/>
      <c r="V4" s="5"/>
    </row>
    <row r="5" spans="2:22" s="3" customFormat="1" ht="12.75">
      <c r="B5" s="4" t="s">
        <v>3</v>
      </c>
      <c r="C5" s="4"/>
      <c r="D5" s="5"/>
      <c r="E5" s="5"/>
      <c r="F5" s="4" t="s">
        <v>4</v>
      </c>
      <c r="G5" s="4"/>
      <c r="H5" s="5"/>
      <c r="I5" s="5"/>
      <c r="J5" s="4" t="s">
        <v>5</v>
      </c>
      <c r="K5" s="4"/>
      <c r="L5" s="4" t="s">
        <v>6</v>
      </c>
      <c r="M5" s="4"/>
      <c r="N5" s="5"/>
      <c r="O5" s="5"/>
      <c r="P5" s="5"/>
      <c r="Q5" s="5"/>
      <c r="R5" s="5"/>
      <c r="S5" s="5"/>
      <c r="T5" s="5"/>
      <c r="U5" s="5"/>
      <c r="V5" s="5"/>
    </row>
    <row r="6" spans="2:22" s="3" customFormat="1" ht="12.75">
      <c r="B6" s="4" t="s">
        <v>7</v>
      </c>
      <c r="C6" s="4"/>
      <c r="D6" s="4" t="s">
        <v>8</v>
      </c>
      <c r="E6" s="4"/>
      <c r="F6" s="4" t="s">
        <v>9</v>
      </c>
      <c r="G6" s="4"/>
      <c r="H6" s="4" t="s">
        <v>10</v>
      </c>
      <c r="I6" s="4"/>
      <c r="J6" s="4" t="s">
        <v>8</v>
      </c>
      <c r="K6" s="4"/>
      <c r="L6" s="4" t="s">
        <v>11</v>
      </c>
      <c r="M6" s="4"/>
      <c r="N6" s="4" t="s">
        <v>12</v>
      </c>
      <c r="O6" s="4"/>
      <c r="P6" s="4" t="s">
        <v>13</v>
      </c>
      <c r="Q6" s="4"/>
      <c r="R6" s="4" t="s">
        <v>14</v>
      </c>
      <c r="S6" s="4"/>
      <c r="T6" s="5"/>
      <c r="U6" s="5"/>
      <c r="V6" s="5"/>
    </row>
    <row r="7" spans="2:22" s="6" customFormat="1" ht="13.5" thickBot="1">
      <c r="B7" s="7" t="s">
        <v>15</v>
      </c>
      <c r="C7" s="7" t="s">
        <v>16</v>
      </c>
      <c r="D7" s="7" t="s">
        <v>15</v>
      </c>
      <c r="E7" s="7" t="s">
        <v>16</v>
      </c>
      <c r="F7" s="7" t="s">
        <v>15</v>
      </c>
      <c r="G7" s="7" t="s">
        <v>16</v>
      </c>
      <c r="H7" s="7" t="s">
        <v>15</v>
      </c>
      <c r="I7" s="7" t="s">
        <v>16</v>
      </c>
      <c r="J7" s="7" t="s">
        <v>15</v>
      </c>
      <c r="K7" s="7" t="s">
        <v>16</v>
      </c>
      <c r="L7" s="7" t="s">
        <v>15</v>
      </c>
      <c r="M7" s="7" t="s">
        <v>16</v>
      </c>
      <c r="N7" s="7" t="s">
        <v>15</v>
      </c>
      <c r="O7" s="7" t="s">
        <v>17</v>
      </c>
      <c r="P7" s="7" t="s">
        <v>15</v>
      </c>
      <c r="Q7" s="7" t="s">
        <v>16</v>
      </c>
      <c r="R7" s="7" t="s">
        <v>15</v>
      </c>
      <c r="S7" s="7" t="s">
        <v>16</v>
      </c>
      <c r="T7" s="7" t="s">
        <v>15</v>
      </c>
      <c r="U7" s="7" t="s">
        <v>16</v>
      </c>
      <c r="V7" s="7" t="s">
        <v>18</v>
      </c>
    </row>
    <row r="8" ht="15" thickTop="1"/>
    <row r="9" spans="1:24" ht="14.25">
      <c r="A9" s="8" t="s">
        <v>21</v>
      </c>
      <c r="B9" s="9">
        <v>0</v>
      </c>
      <c r="C9" s="9">
        <v>0</v>
      </c>
      <c r="D9" s="9">
        <v>2</v>
      </c>
      <c r="E9" s="9">
        <v>2</v>
      </c>
      <c r="F9" s="9">
        <v>4</v>
      </c>
      <c r="G9" s="9">
        <v>1</v>
      </c>
      <c r="H9" s="9">
        <v>0</v>
      </c>
      <c r="I9" s="9">
        <v>3</v>
      </c>
      <c r="J9" s="9">
        <v>1</v>
      </c>
      <c r="K9" s="9">
        <v>1</v>
      </c>
      <c r="L9" s="9">
        <v>0</v>
      </c>
      <c r="M9" s="9">
        <v>0</v>
      </c>
      <c r="N9" s="9">
        <v>235</v>
      </c>
      <c r="O9" s="9">
        <v>210</v>
      </c>
      <c r="P9" s="9">
        <v>0</v>
      </c>
      <c r="Q9" s="9">
        <v>0</v>
      </c>
      <c r="R9" s="9">
        <v>0</v>
      </c>
      <c r="S9" s="9">
        <v>0</v>
      </c>
      <c r="T9" s="16">
        <f aca="true" t="shared" si="0" ref="T9:T28">+B9+D9+F9+H9+J9+L9+N9+P9+R9</f>
        <v>242</v>
      </c>
      <c r="U9" s="16">
        <f aca="true" t="shared" si="1" ref="U9:U28">+C9+E9+G9+I9+K9+M9+O9+Q9+S9</f>
        <v>217</v>
      </c>
      <c r="V9" s="16">
        <f>+T9+U9</f>
        <v>459</v>
      </c>
      <c r="W9" s="10"/>
      <c r="X9" s="10"/>
    </row>
    <row r="10" spans="1:24" ht="14.25">
      <c r="A10" s="8" t="s">
        <v>22</v>
      </c>
      <c r="B10" s="9">
        <v>0</v>
      </c>
      <c r="C10" s="9">
        <v>0</v>
      </c>
      <c r="D10" s="9">
        <v>0</v>
      </c>
      <c r="E10" s="9">
        <v>0</v>
      </c>
      <c r="F10" s="9">
        <v>5</v>
      </c>
      <c r="G10" s="9">
        <v>13</v>
      </c>
      <c r="H10" s="9">
        <v>0</v>
      </c>
      <c r="I10" s="9">
        <v>2</v>
      </c>
      <c r="J10" s="9">
        <v>0</v>
      </c>
      <c r="K10" s="9">
        <v>1</v>
      </c>
      <c r="L10" s="9">
        <v>0</v>
      </c>
      <c r="M10" s="9">
        <v>0</v>
      </c>
      <c r="N10" s="9">
        <v>84</v>
      </c>
      <c r="O10" s="9">
        <v>267</v>
      </c>
      <c r="P10" s="9">
        <v>0</v>
      </c>
      <c r="Q10" s="9">
        <v>0</v>
      </c>
      <c r="R10" s="9">
        <v>55</v>
      </c>
      <c r="S10" s="9">
        <v>72</v>
      </c>
      <c r="T10" s="16">
        <f t="shared" si="0"/>
        <v>144</v>
      </c>
      <c r="U10" s="16">
        <f t="shared" si="1"/>
        <v>355</v>
      </c>
      <c r="V10" s="16">
        <f aca="true" t="shared" si="2" ref="V10:V28">+T10+U10</f>
        <v>499</v>
      </c>
      <c r="W10" s="10"/>
      <c r="X10" s="10"/>
    </row>
    <row r="11" spans="1:24" ht="14.25">
      <c r="A11" s="8" t="s">
        <v>23</v>
      </c>
      <c r="B11" s="9">
        <v>1</v>
      </c>
      <c r="C11" s="9">
        <v>0</v>
      </c>
      <c r="D11" s="9">
        <v>31</v>
      </c>
      <c r="E11" s="9">
        <v>27</v>
      </c>
      <c r="F11" s="9">
        <v>8</v>
      </c>
      <c r="G11" s="9">
        <v>10</v>
      </c>
      <c r="H11" s="9">
        <v>8</v>
      </c>
      <c r="I11" s="9">
        <v>7</v>
      </c>
      <c r="J11" s="9">
        <v>107</v>
      </c>
      <c r="K11" s="9">
        <v>178</v>
      </c>
      <c r="L11" s="9">
        <v>0</v>
      </c>
      <c r="M11" s="9">
        <v>0</v>
      </c>
      <c r="N11" s="9">
        <v>445</v>
      </c>
      <c r="O11" s="9">
        <v>699</v>
      </c>
      <c r="P11" s="9">
        <v>0</v>
      </c>
      <c r="Q11" s="9">
        <v>0</v>
      </c>
      <c r="R11" s="9">
        <v>116</v>
      </c>
      <c r="S11" s="9">
        <v>188</v>
      </c>
      <c r="T11" s="16">
        <f t="shared" si="0"/>
        <v>716</v>
      </c>
      <c r="U11" s="16">
        <f t="shared" si="1"/>
        <v>1109</v>
      </c>
      <c r="V11" s="16">
        <f t="shared" si="2"/>
        <v>1825</v>
      </c>
      <c r="W11" s="10"/>
      <c r="X11" s="10"/>
    </row>
    <row r="12" spans="1:24" ht="14.25">
      <c r="A12" s="8" t="s">
        <v>24</v>
      </c>
      <c r="B12" s="9">
        <v>3</v>
      </c>
      <c r="C12" s="9">
        <v>5</v>
      </c>
      <c r="D12" s="9">
        <v>49</v>
      </c>
      <c r="E12" s="9">
        <v>73</v>
      </c>
      <c r="F12" s="9">
        <v>8</v>
      </c>
      <c r="G12" s="9">
        <v>5</v>
      </c>
      <c r="H12" s="9">
        <v>3</v>
      </c>
      <c r="I12" s="9">
        <v>1</v>
      </c>
      <c r="J12" s="9">
        <v>86</v>
      </c>
      <c r="K12" s="9">
        <v>134</v>
      </c>
      <c r="L12" s="9">
        <v>0</v>
      </c>
      <c r="M12" s="9">
        <v>0</v>
      </c>
      <c r="N12" s="9">
        <v>1034</v>
      </c>
      <c r="O12" s="9">
        <v>1233</v>
      </c>
      <c r="P12" s="9">
        <v>13</v>
      </c>
      <c r="Q12" s="9">
        <v>29</v>
      </c>
      <c r="R12" s="9">
        <v>29</v>
      </c>
      <c r="S12" s="9">
        <v>36</v>
      </c>
      <c r="T12" s="16">
        <f t="shared" si="0"/>
        <v>1225</v>
      </c>
      <c r="U12" s="16">
        <f t="shared" si="1"/>
        <v>1516</v>
      </c>
      <c r="V12" s="16">
        <f t="shared" si="2"/>
        <v>2741</v>
      </c>
      <c r="W12" s="10"/>
      <c r="X12" s="10"/>
    </row>
    <row r="13" spans="1:24" ht="14.25">
      <c r="A13" s="8" t="s">
        <v>25</v>
      </c>
      <c r="B13" s="9">
        <v>0</v>
      </c>
      <c r="C13" s="9">
        <v>1</v>
      </c>
      <c r="D13" s="9">
        <v>2</v>
      </c>
      <c r="E13" s="9">
        <v>3</v>
      </c>
      <c r="F13" s="9">
        <v>0</v>
      </c>
      <c r="G13" s="9">
        <v>1</v>
      </c>
      <c r="H13" s="9">
        <v>0</v>
      </c>
      <c r="I13" s="9">
        <v>0</v>
      </c>
      <c r="J13" s="9">
        <v>2</v>
      </c>
      <c r="K13" s="9">
        <v>1</v>
      </c>
      <c r="L13" s="9">
        <v>0</v>
      </c>
      <c r="M13" s="9">
        <v>0</v>
      </c>
      <c r="N13" s="9">
        <v>53</v>
      </c>
      <c r="O13" s="9">
        <v>169</v>
      </c>
      <c r="P13" s="9">
        <v>0</v>
      </c>
      <c r="Q13" s="9">
        <v>0</v>
      </c>
      <c r="R13" s="9">
        <v>4</v>
      </c>
      <c r="S13" s="9">
        <v>5</v>
      </c>
      <c r="T13" s="16">
        <f t="shared" si="0"/>
        <v>61</v>
      </c>
      <c r="U13" s="16">
        <f t="shared" si="1"/>
        <v>180</v>
      </c>
      <c r="V13" s="16">
        <f t="shared" si="2"/>
        <v>241</v>
      </c>
      <c r="W13" s="10"/>
      <c r="X13" s="10"/>
    </row>
    <row r="14" spans="1:24" ht="14.25">
      <c r="A14" s="8" t="s">
        <v>26</v>
      </c>
      <c r="B14" s="9">
        <v>0</v>
      </c>
      <c r="C14" s="9">
        <v>0</v>
      </c>
      <c r="D14" s="9">
        <v>0</v>
      </c>
      <c r="E14" s="9">
        <v>1</v>
      </c>
      <c r="F14" s="9">
        <v>2</v>
      </c>
      <c r="G14" s="9">
        <v>3</v>
      </c>
      <c r="H14" s="9">
        <v>0</v>
      </c>
      <c r="I14" s="9">
        <v>2</v>
      </c>
      <c r="J14" s="9">
        <v>1</v>
      </c>
      <c r="K14" s="9">
        <v>1</v>
      </c>
      <c r="L14" s="9">
        <v>0</v>
      </c>
      <c r="M14" s="9">
        <v>0</v>
      </c>
      <c r="N14" s="9">
        <v>83</v>
      </c>
      <c r="O14" s="9">
        <v>183</v>
      </c>
      <c r="P14" s="9">
        <v>0</v>
      </c>
      <c r="Q14" s="9">
        <v>0</v>
      </c>
      <c r="R14" s="9">
        <v>3</v>
      </c>
      <c r="S14" s="9">
        <v>5</v>
      </c>
      <c r="T14" s="16">
        <f t="shared" si="0"/>
        <v>89</v>
      </c>
      <c r="U14" s="16">
        <f t="shared" si="1"/>
        <v>195</v>
      </c>
      <c r="V14" s="16">
        <f t="shared" si="2"/>
        <v>284</v>
      </c>
      <c r="W14" s="10"/>
      <c r="X14" s="10"/>
    </row>
    <row r="15" spans="1:24" ht="14.25">
      <c r="A15" s="8" t="s">
        <v>27</v>
      </c>
      <c r="B15" s="9">
        <v>0</v>
      </c>
      <c r="C15" s="9">
        <v>0</v>
      </c>
      <c r="D15" s="9">
        <v>60</v>
      </c>
      <c r="E15" s="9">
        <v>69</v>
      </c>
      <c r="F15" s="9">
        <v>8</v>
      </c>
      <c r="G15" s="9">
        <v>7</v>
      </c>
      <c r="H15" s="9">
        <v>20</v>
      </c>
      <c r="I15" s="9">
        <v>28</v>
      </c>
      <c r="J15" s="9">
        <v>71</v>
      </c>
      <c r="K15" s="9">
        <v>115</v>
      </c>
      <c r="L15" s="9">
        <v>0</v>
      </c>
      <c r="M15" s="9">
        <v>0</v>
      </c>
      <c r="N15" s="9">
        <v>712</v>
      </c>
      <c r="O15" s="9">
        <v>881</v>
      </c>
      <c r="P15" s="9">
        <v>0</v>
      </c>
      <c r="Q15" s="9">
        <v>0</v>
      </c>
      <c r="R15" s="9">
        <v>13</v>
      </c>
      <c r="S15" s="9">
        <v>17</v>
      </c>
      <c r="T15" s="16">
        <f t="shared" si="0"/>
        <v>884</v>
      </c>
      <c r="U15" s="16">
        <f t="shared" si="1"/>
        <v>1117</v>
      </c>
      <c r="V15" s="16">
        <f t="shared" si="2"/>
        <v>2001</v>
      </c>
      <c r="W15" s="10"/>
      <c r="X15" s="10"/>
    </row>
    <row r="16" spans="1:24" ht="14.25">
      <c r="A16" s="8" t="s">
        <v>28</v>
      </c>
      <c r="B16" s="9">
        <v>13</v>
      </c>
      <c r="C16" s="9">
        <v>11</v>
      </c>
      <c r="D16" s="9">
        <v>16</v>
      </c>
      <c r="E16" s="9">
        <v>28</v>
      </c>
      <c r="F16" s="9">
        <v>3</v>
      </c>
      <c r="G16" s="9">
        <v>8</v>
      </c>
      <c r="H16" s="9">
        <v>13</v>
      </c>
      <c r="I16" s="9">
        <v>12</v>
      </c>
      <c r="J16" s="9">
        <v>122</v>
      </c>
      <c r="K16" s="9">
        <v>226</v>
      </c>
      <c r="L16" s="9">
        <v>0</v>
      </c>
      <c r="M16" s="9">
        <v>0</v>
      </c>
      <c r="N16" s="9">
        <v>394</v>
      </c>
      <c r="O16" s="9">
        <v>518</v>
      </c>
      <c r="P16" s="9">
        <v>2</v>
      </c>
      <c r="Q16" s="9">
        <v>2</v>
      </c>
      <c r="R16" s="9">
        <v>112</v>
      </c>
      <c r="S16" s="9">
        <v>214</v>
      </c>
      <c r="T16" s="16">
        <f t="shared" si="0"/>
        <v>675</v>
      </c>
      <c r="U16" s="16">
        <f t="shared" si="1"/>
        <v>1019</v>
      </c>
      <c r="V16" s="16">
        <f t="shared" si="2"/>
        <v>1694</v>
      </c>
      <c r="W16" s="10"/>
      <c r="X16" s="10"/>
    </row>
    <row r="17" spans="1:24" ht="14.25">
      <c r="A17" s="8" t="s">
        <v>29</v>
      </c>
      <c r="B17" s="9">
        <v>0</v>
      </c>
      <c r="C17" s="9">
        <v>1</v>
      </c>
      <c r="D17" s="9">
        <v>9</v>
      </c>
      <c r="E17" s="9">
        <v>22</v>
      </c>
      <c r="F17" s="9">
        <v>2</v>
      </c>
      <c r="G17" s="9">
        <v>8</v>
      </c>
      <c r="H17" s="9">
        <v>2</v>
      </c>
      <c r="I17" s="9">
        <v>4</v>
      </c>
      <c r="J17" s="9">
        <v>10</v>
      </c>
      <c r="K17" s="9">
        <v>19</v>
      </c>
      <c r="L17" s="9">
        <v>0</v>
      </c>
      <c r="M17" s="9">
        <v>0</v>
      </c>
      <c r="N17" s="9">
        <v>381</v>
      </c>
      <c r="O17" s="9">
        <v>573</v>
      </c>
      <c r="P17" s="9">
        <v>1</v>
      </c>
      <c r="Q17" s="9">
        <v>1</v>
      </c>
      <c r="R17" s="9">
        <v>25</v>
      </c>
      <c r="S17" s="9">
        <v>19</v>
      </c>
      <c r="T17" s="16">
        <f t="shared" si="0"/>
        <v>430</v>
      </c>
      <c r="U17" s="16">
        <f t="shared" si="1"/>
        <v>647</v>
      </c>
      <c r="V17" s="16">
        <f t="shared" si="2"/>
        <v>1077</v>
      </c>
      <c r="W17" s="10"/>
      <c r="X17" s="10"/>
    </row>
    <row r="18" spans="1:24" ht="14.25">
      <c r="A18" s="8" t="s">
        <v>30</v>
      </c>
      <c r="B18" s="9">
        <v>0</v>
      </c>
      <c r="C18" s="9">
        <v>3</v>
      </c>
      <c r="D18" s="9">
        <v>20</v>
      </c>
      <c r="E18" s="9">
        <v>25</v>
      </c>
      <c r="F18" s="9">
        <v>3</v>
      </c>
      <c r="G18" s="9">
        <v>5</v>
      </c>
      <c r="H18" s="9">
        <v>6</v>
      </c>
      <c r="I18" s="9">
        <v>5</v>
      </c>
      <c r="J18" s="9">
        <v>33</v>
      </c>
      <c r="K18" s="9">
        <v>50</v>
      </c>
      <c r="L18" s="9">
        <v>0</v>
      </c>
      <c r="M18" s="9">
        <v>0</v>
      </c>
      <c r="N18" s="9">
        <f>488+13</f>
        <v>501</v>
      </c>
      <c r="O18" s="9">
        <v>606</v>
      </c>
      <c r="P18" s="9">
        <v>0</v>
      </c>
      <c r="Q18" s="9">
        <v>0</v>
      </c>
      <c r="R18" s="9">
        <v>29</v>
      </c>
      <c r="S18" s="9">
        <v>13</v>
      </c>
      <c r="T18" s="16">
        <f t="shared" si="0"/>
        <v>592</v>
      </c>
      <c r="U18" s="16">
        <f t="shared" si="1"/>
        <v>707</v>
      </c>
      <c r="V18" s="16">
        <f t="shared" si="2"/>
        <v>1299</v>
      </c>
      <c r="W18" s="10"/>
      <c r="X18" s="10"/>
    </row>
    <row r="19" spans="1:24" ht="14.25">
      <c r="A19" s="8" t="s">
        <v>31</v>
      </c>
      <c r="B19" s="9">
        <v>0</v>
      </c>
      <c r="C19" s="9">
        <v>2</v>
      </c>
      <c r="D19" s="9">
        <v>8</v>
      </c>
      <c r="E19" s="9">
        <v>12</v>
      </c>
      <c r="F19" s="9">
        <v>7</v>
      </c>
      <c r="G19" s="9">
        <v>10</v>
      </c>
      <c r="H19" s="9">
        <v>1</v>
      </c>
      <c r="I19" s="9">
        <v>10</v>
      </c>
      <c r="J19" s="9">
        <v>23</v>
      </c>
      <c r="K19" s="9">
        <v>37</v>
      </c>
      <c r="L19" s="9">
        <v>0</v>
      </c>
      <c r="M19" s="9">
        <v>0</v>
      </c>
      <c r="N19" s="9">
        <v>242</v>
      </c>
      <c r="O19" s="9">
        <v>589</v>
      </c>
      <c r="P19" s="9">
        <v>6</v>
      </c>
      <c r="Q19" s="9">
        <v>6</v>
      </c>
      <c r="R19" s="9">
        <v>34</v>
      </c>
      <c r="S19" s="9">
        <v>52</v>
      </c>
      <c r="T19" s="16">
        <f t="shared" si="0"/>
        <v>321</v>
      </c>
      <c r="U19" s="16">
        <f t="shared" si="1"/>
        <v>718</v>
      </c>
      <c r="V19" s="16">
        <f t="shared" si="2"/>
        <v>1039</v>
      </c>
      <c r="W19" s="10"/>
      <c r="X19" s="10"/>
    </row>
    <row r="20" spans="1:24" s="15" customFormat="1" ht="15">
      <c r="A20" s="12" t="s">
        <v>32</v>
      </c>
      <c r="B20" s="13">
        <v>0</v>
      </c>
      <c r="C20" s="13">
        <v>0</v>
      </c>
      <c r="D20" s="13">
        <v>3</v>
      </c>
      <c r="E20" s="13">
        <v>0</v>
      </c>
      <c r="F20" s="13">
        <v>0</v>
      </c>
      <c r="G20" s="13">
        <v>5</v>
      </c>
      <c r="H20" s="13">
        <v>0</v>
      </c>
      <c r="I20" s="13">
        <v>2</v>
      </c>
      <c r="J20" s="13">
        <v>2</v>
      </c>
      <c r="K20" s="13">
        <v>4</v>
      </c>
      <c r="L20" s="13">
        <v>0</v>
      </c>
      <c r="M20" s="13">
        <v>0</v>
      </c>
      <c r="N20" s="13">
        <v>124</v>
      </c>
      <c r="O20" s="13">
        <v>286</v>
      </c>
      <c r="P20" s="13">
        <v>0</v>
      </c>
      <c r="Q20" s="13">
        <v>0</v>
      </c>
      <c r="R20" s="13">
        <v>4</v>
      </c>
      <c r="S20" s="13">
        <v>7</v>
      </c>
      <c r="T20" s="16">
        <f t="shared" si="0"/>
        <v>133</v>
      </c>
      <c r="U20" s="16">
        <f t="shared" si="1"/>
        <v>304</v>
      </c>
      <c r="V20" s="16">
        <f t="shared" si="2"/>
        <v>437</v>
      </c>
      <c r="W20" s="14"/>
      <c r="X20" s="14"/>
    </row>
    <row r="21" spans="1:24" ht="14.25">
      <c r="A21" s="8" t="s">
        <v>33</v>
      </c>
      <c r="B21" s="9">
        <v>0</v>
      </c>
      <c r="C21" s="9">
        <v>0</v>
      </c>
      <c r="D21" s="9">
        <v>5</v>
      </c>
      <c r="E21" s="9">
        <v>8</v>
      </c>
      <c r="F21" s="9">
        <v>1</v>
      </c>
      <c r="G21" s="9">
        <v>2</v>
      </c>
      <c r="H21" s="9">
        <v>1</v>
      </c>
      <c r="I21" s="9">
        <v>6</v>
      </c>
      <c r="J21" s="9">
        <v>14</v>
      </c>
      <c r="K21" s="9">
        <v>41</v>
      </c>
      <c r="L21" s="9">
        <v>0</v>
      </c>
      <c r="M21" s="9">
        <v>0</v>
      </c>
      <c r="N21" s="9">
        <v>119</v>
      </c>
      <c r="O21" s="9">
        <v>208</v>
      </c>
      <c r="P21" s="9">
        <v>1</v>
      </c>
      <c r="Q21" s="9">
        <v>0</v>
      </c>
      <c r="R21" s="9">
        <v>6</v>
      </c>
      <c r="S21" s="9">
        <v>7</v>
      </c>
      <c r="T21" s="16">
        <f t="shared" si="0"/>
        <v>147</v>
      </c>
      <c r="U21" s="16">
        <f t="shared" si="1"/>
        <v>272</v>
      </c>
      <c r="V21" s="16">
        <f t="shared" si="2"/>
        <v>419</v>
      </c>
      <c r="W21" s="10"/>
      <c r="X21" s="10"/>
    </row>
    <row r="22" spans="1:24" ht="14.25">
      <c r="A22" s="8" t="s">
        <v>34</v>
      </c>
      <c r="B22" s="9">
        <v>22</v>
      </c>
      <c r="C22" s="9">
        <v>62</v>
      </c>
      <c r="D22" s="9">
        <v>49</v>
      </c>
      <c r="E22" s="9">
        <v>85</v>
      </c>
      <c r="F22" s="9">
        <v>12</v>
      </c>
      <c r="G22" s="9">
        <v>15</v>
      </c>
      <c r="H22" s="9">
        <v>17</v>
      </c>
      <c r="I22" s="9">
        <v>38</v>
      </c>
      <c r="J22" s="9">
        <v>72</v>
      </c>
      <c r="K22" s="9">
        <v>156</v>
      </c>
      <c r="L22" s="9">
        <v>7</v>
      </c>
      <c r="M22" s="9">
        <v>15</v>
      </c>
      <c r="N22" s="9">
        <v>846</v>
      </c>
      <c r="O22" s="9">
        <v>1375</v>
      </c>
      <c r="P22" s="9">
        <v>10</v>
      </c>
      <c r="Q22" s="9">
        <v>18</v>
      </c>
      <c r="R22" s="9">
        <v>169</v>
      </c>
      <c r="S22" s="9">
        <v>256</v>
      </c>
      <c r="T22" s="16">
        <f t="shared" si="0"/>
        <v>1204</v>
      </c>
      <c r="U22" s="16">
        <f t="shared" si="1"/>
        <v>2020</v>
      </c>
      <c r="V22" s="16">
        <f t="shared" si="2"/>
        <v>3224</v>
      </c>
      <c r="W22" s="10"/>
      <c r="X22" s="10"/>
    </row>
    <row r="23" spans="1:24" ht="14.25">
      <c r="A23" s="8" t="s">
        <v>35</v>
      </c>
      <c r="B23" s="9">
        <v>26</v>
      </c>
      <c r="C23" s="9">
        <v>26</v>
      </c>
      <c r="D23" s="9">
        <v>23</v>
      </c>
      <c r="E23" s="9">
        <v>26</v>
      </c>
      <c r="F23" s="9">
        <v>24</v>
      </c>
      <c r="G23" s="9">
        <v>4</v>
      </c>
      <c r="H23" s="9">
        <v>45</v>
      </c>
      <c r="I23" s="9">
        <v>29</v>
      </c>
      <c r="J23" s="9">
        <v>61</v>
      </c>
      <c r="K23" s="9">
        <v>113</v>
      </c>
      <c r="L23" s="9">
        <v>0</v>
      </c>
      <c r="M23" s="9">
        <v>0</v>
      </c>
      <c r="N23" s="9">
        <v>1351</v>
      </c>
      <c r="O23" s="9">
        <v>1401</v>
      </c>
      <c r="P23" s="9">
        <v>3</v>
      </c>
      <c r="Q23" s="9">
        <v>1</v>
      </c>
      <c r="R23" s="9">
        <v>317</v>
      </c>
      <c r="S23" s="9">
        <v>350</v>
      </c>
      <c r="T23" s="16">
        <f t="shared" si="0"/>
        <v>1850</v>
      </c>
      <c r="U23" s="16">
        <f t="shared" si="1"/>
        <v>1950</v>
      </c>
      <c r="V23" s="16">
        <f t="shared" si="2"/>
        <v>3800</v>
      </c>
      <c r="W23" s="10"/>
      <c r="X23" s="10"/>
    </row>
    <row r="24" spans="1:24" s="15" customFormat="1" ht="15">
      <c r="A24" s="12" t="s">
        <v>36</v>
      </c>
      <c r="B24" s="13">
        <v>0</v>
      </c>
      <c r="C24" s="13">
        <v>1</v>
      </c>
      <c r="D24" s="13">
        <v>3</v>
      </c>
      <c r="E24" s="13">
        <v>8</v>
      </c>
      <c r="F24" s="13">
        <v>0</v>
      </c>
      <c r="G24" s="13">
        <v>7</v>
      </c>
      <c r="H24" s="13">
        <v>0</v>
      </c>
      <c r="I24" s="13">
        <v>0</v>
      </c>
      <c r="J24" s="13">
        <v>3</v>
      </c>
      <c r="K24" s="13">
        <v>3</v>
      </c>
      <c r="L24" s="13">
        <v>2</v>
      </c>
      <c r="M24" s="13">
        <v>2</v>
      </c>
      <c r="N24" s="13">
        <v>208</v>
      </c>
      <c r="O24" s="13">
        <v>426</v>
      </c>
      <c r="P24" s="13">
        <v>0</v>
      </c>
      <c r="Q24" s="13">
        <v>0</v>
      </c>
      <c r="R24" s="13">
        <v>7</v>
      </c>
      <c r="S24" s="13">
        <v>15</v>
      </c>
      <c r="T24" s="16">
        <f t="shared" si="0"/>
        <v>223</v>
      </c>
      <c r="U24" s="16">
        <f t="shared" si="1"/>
        <v>462</v>
      </c>
      <c r="V24" s="16">
        <f t="shared" si="2"/>
        <v>685</v>
      </c>
      <c r="W24" s="14"/>
      <c r="X24" s="10"/>
    </row>
    <row r="25" spans="1:24" ht="14.25">
      <c r="A25" s="8" t="s">
        <v>37</v>
      </c>
      <c r="B25" s="9">
        <v>0</v>
      </c>
      <c r="C25" s="9">
        <v>0</v>
      </c>
      <c r="D25" s="9">
        <v>5</v>
      </c>
      <c r="E25" s="9">
        <v>5</v>
      </c>
      <c r="F25" s="9">
        <v>1</v>
      </c>
      <c r="G25" s="9">
        <v>3</v>
      </c>
      <c r="H25" s="9">
        <v>1</v>
      </c>
      <c r="I25" s="9">
        <v>3</v>
      </c>
      <c r="J25" s="9">
        <v>3</v>
      </c>
      <c r="K25" s="9">
        <v>5</v>
      </c>
      <c r="L25" s="9">
        <v>0</v>
      </c>
      <c r="M25" s="9">
        <v>0</v>
      </c>
      <c r="N25" s="9">
        <v>194</v>
      </c>
      <c r="O25" s="9">
        <v>330</v>
      </c>
      <c r="P25" s="9">
        <v>0</v>
      </c>
      <c r="Q25" s="9">
        <v>0</v>
      </c>
      <c r="R25" s="9">
        <v>19</v>
      </c>
      <c r="S25" s="9">
        <v>27</v>
      </c>
      <c r="T25" s="16">
        <f t="shared" si="0"/>
        <v>223</v>
      </c>
      <c r="U25" s="16">
        <f t="shared" si="1"/>
        <v>373</v>
      </c>
      <c r="V25" s="16">
        <f t="shared" si="2"/>
        <v>596</v>
      </c>
      <c r="W25" s="10"/>
      <c r="X25" s="10"/>
    </row>
    <row r="26" spans="1:24" ht="14.25">
      <c r="A26" s="8" t="s">
        <v>49</v>
      </c>
      <c r="B26" s="9">
        <v>0</v>
      </c>
      <c r="C26" s="9">
        <v>2</v>
      </c>
      <c r="D26" s="9">
        <v>0</v>
      </c>
      <c r="E26" s="9">
        <v>0</v>
      </c>
      <c r="F26" s="9">
        <v>0</v>
      </c>
      <c r="G26" s="9">
        <v>3</v>
      </c>
      <c r="H26" s="9">
        <v>0</v>
      </c>
      <c r="I26" s="9">
        <v>0</v>
      </c>
      <c r="J26" s="9">
        <v>1</v>
      </c>
      <c r="K26" s="9">
        <v>1</v>
      </c>
      <c r="L26" s="9">
        <v>0</v>
      </c>
      <c r="M26" s="9">
        <v>0</v>
      </c>
      <c r="N26" s="9">
        <v>90</v>
      </c>
      <c r="O26" s="9">
        <v>274</v>
      </c>
      <c r="P26" s="9">
        <v>2</v>
      </c>
      <c r="Q26" s="9">
        <v>5</v>
      </c>
      <c r="R26" s="9">
        <v>0</v>
      </c>
      <c r="S26" s="9">
        <v>0</v>
      </c>
      <c r="T26" s="16">
        <f t="shared" si="0"/>
        <v>93</v>
      </c>
      <c r="U26" s="16">
        <f t="shared" si="1"/>
        <v>285</v>
      </c>
      <c r="V26" s="16">
        <f t="shared" si="2"/>
        <v>378</v>
      </c>
      <c r="W26" s="10"/>
      <c r="X26" s="10"/>
    </row>
    <row r="27" spans="1:24" ht="14.25">
      <c r="A27" s="8" t="s">
        <v>38</v>
      </c>
      <c r="B27" s="9">
        <v>1</v>
      </c>
      <c r="C27" s="9">
        <v>0</v>
      </c>
      <c r="D27" s="9">
        <v>5</v>
      </c>
      <c r="E27" s="9">
        <v>18</v>
      </c>
      <c r="F27" s="9">
        <v>1</v>
      </c>
      <c r="G27" s="9">
        <v>3</v>
      </c>
      <c r="H27" s="9">
        <v>6</v>
      </c>
      <c r="I27" s="9">
        <v>6</v>
      </c>
      <c r="J27" s="9">
        <v>8</v>
      </c>
      <c r="K27" s="9">
        <v>21</v>
      </c>
      <c r="L27" s="9">
        <v>1</v>
      </c>
      <c r="M27" s="9">
        <v>0</v>
      </c>
      <c r="N27" s="9">
        <v>181</v>
      </c>
      <c r="O27" s="9">
        <v>307</v>
      </c>
      <c r="P27" s="9">
        <v>4</v>
      </c>
      <c r="Q27" s="9">
        <v>6</v>
      </c>
      <c r="R27" s="9">
        <v>9</v>
      </c>
      <c r="S27" s="9">
        <v>9</v>
      </c>
      <c r="T27" s="16">
        <f t="shared" si="0"/>
        <v>216</v>
      </c>
      <c r="U27" s="16">
        <f t="shared" si="1"/>
        <v>370</v>
      </c>
      <c r="V27" s="16">
        <f t="shared" si="2"/>
        <v>586</v>
      </c>
      <c r="W27" s="10"/>
      <c r="X27" s="10"/>
    </row>
    <row r="28" spans="1:24" ht="14.25">
      <c r="A28" s="8" t="s">
        <v>39</v>
      </c>
      <c r="B28" s="9">
        <v>0</v>
      </c>
      <c r="C28" s="9">
        <v>0</v>
      </c>
      <c r="D28" s="9">
        <v>1</v>
      </c>
      <c r="E28" s="9">
        <v>6</v>
      </c>
      <c r="F28" s="9">
        <v>10</v>
      </c>
      <c r="G28" s="9">
        <v>22</v>
      </c>
      <c r="H28" s="9">
        <v>0</v>
      </c>
      <c r="I28" s="9">
        <v>3</v>
      </c>
      <c r="J28" s="9">
        <v>0</v>
      </c>
      <c r="K28" s="9">
        <v>0</v>
      </c>
      <c r="L28" s="9">
        <v>0</v>
      </c>
      <c r="M28" s="9">
        <v>0</v>
      </c>
      <c r="N28" s="9">
        <v>93</v>
      </c>
      <c r="O28" s="9">
        <v>257</v>
      </c>
      <c r="P28" s="9">
        <v>2</v>
      </c>
      <c r="Q28" s="9">
        <v>3</v>
      </c>
      <c r="R28" s="9">
        <v>15</v>
      </c>
      <c r="S28" s="9">
        <v>28</v>
      </c>
      <c r="T28" s="16">
        <f t="shared" si="0"/>
        <v>121</v>
      </c>
      <c r="U28" s="16">
        <f t="shared" si="1"/>
        <v>319</v>
      </c>
      <c r="V28" s="16">
        <f t="shared" si="2"/>
        <v>440</v>
      </c>
      <c r="W28" s="10"/>
      <c r="X28" s="10"/>
    </row>
    <row r="29" spans="1:22" ht="14.25">
      <c r="A29" s="8" t="s">
        <v>40</v>
      </c>
      <c r="B29" s="9">
        <v>1</v>
      </c>
      <c r="C29" s="9">
        <v>3</v>
      </c>
      <c r="D29" s="9">
        <v>2</v>
      </c>
      <c r="E29" s="9">
        <v>7</v>
      </c>
      <c r="F29" s="9">
        <v>4</v>
      </c>
      <c r="G29" s="9">
        <v>6</v>
      </c>
      <c r="H29" s="9">
        <v>2</v>
      </c>
      <c r="I29" s="9">
        <v>3</v>
      </c>
      <c r="J29" s="9">
        <v>1</v>
      </c>
      <c r="K29" s="9">
        <v>3</v>
      </c>
      <c r="L29" s="9">
        <v>0</v>
      </c>
      <c r="M29" s="9">
        <v>0</v>
      </c>
      <c r="N29" s="9">
        <v>267</v>
      </c>
      <c r="O29" s="9">
        <v>367</v>
      </c>
      <c r="P29" s="9">
        <v>0</v>
      </c>
      <c r="Q29" s="9">
        <v>0</v>
      </c>
      <c r="R29" s="9">
        <v>26</v>
      </c>
      <c r="S29" s="9">
        <v>14</v>
      </c>
      <c r="T29" s="16">
        <f aca="true" t="shared" si="3" ref="T29:T36">+B29+D29+F29+H29+J29+L29+N29+P29+R29</f>
        <v>303</v>
      </c>
      <c r="U29" s="13">
        <f aca="true" t="shared" si="4" ref="U29:U36">+C29+E29+G29+I29+K29+M29+O29+Q29+S29</f>
        <v>403</v>
      </c>
      <c r="V29" s="13">
        <f aca="true" t="shared" si="5" ref="V29:V36">+T29+U29</f>
        <v>706</v>
      </c>
    </row>
    <row r="30" spans="1:22" ht="14.25">
      <c r="A30" s="8" t="s">
        <v>41</v>
      </c>
      <c r="B30" s="9">
        <v>55</v>
      </c>
      <c r="C30" s="9">
        <v>134</v>
      </c>
      <c r="D30" s="9">
        <v>28</v>
      </c>
      <c r="E30" s="9">
        <v>52</v>
      </c>
      <c r="F30" s="9">
        <v>9</v>
      </c>
      <c r="G30" s="9">
        <v>8</v>
      </c>
      <c r="H30" s="9">
        <v>35</v>
      </c>
      <c r="I30" s="9">
        <v>29</v>
      </c>
      <c r="J30" s="9">
        <v>120</v>
      </c>
      <c r="K30" s="9">
        <v>271</v>
      </c>
      <c r="L30" s="9">
        <v>3</v>
      </c>
      <c r="M30" s="9">
        <v>1</v>
      </c>
      <c r="N30" s="9">
        <v>690</v>
      </c>
      <c r="O30" s="9">
        <v>1068</v>
      </c>
      <c r="P30" s="9">
        <v>14</v>
      </c>
      <c r="Q30" s="9">
        <v>19</v>
      </c>
      <c r="R30" s="9">
        <v>61</v>
      </c>
      <c r="S30" s="9">
        <v>71</v>
      </c>
      <c r="T30" s="16">
        <f t="shared" si="3"/>
        <v>1015</v>
      </c>
      <c r="U30" s="13">
        <f t="shared" si="4"/>
        <v>1653</v>
      </c>
      <c r="V30" s="13">
        <f t="shared" si="5"/>
        <v>2668</v>
      </c>
    </row>
    <row r="31" spans="1:22" ht="14.25">
      <c r="A31" s="8" t="s">
        <v>43</v>
      </c>
      <c r="B31" s="9">
        <v>5</v>
      </c>
      <c r="C31" s="9">
        <v>10</v>
      </c>
      <c r="D31" s="9">
        <v>3</v>
      </c>
      <c r="E31" s="9">
        <v>7</v>
      </c>
      <c r="F31" s="9">
        <v>1</v>
      </c>
      <c r="G31" s="9">
        <v>3</v>
      </c>
      <c r="H31" s="9">
        <v>0</v>
      </c>
      <c r="I31" s="9">
        <v>0</v>
      </c>
      <c r="J31" s="9">
        <v>10</v>
      </c>
      <c r="K31" s="9">
        <v>11</v>
      </c>
      <c r="L31" s="9">
        <v>0</v>
      </c>
      <c r="M31" s="9">
        <v>0</v>
      </c>
      <c r="N31" s="9">
        <v>275</v>
      </c>
      <c r="O31" s="9">
        <v>441</v>
      </c>
      <c r="P31" s="9">
        <v>1</v>
      </c>
      <c r="Q31" s="9">
        <v>5</v>
      </c>
      <c r="R31" s="9">
        <v>3</v>
      </c>
      <c r="S31" s="9">
        <v>3</v>
      </c>
      <c r="T31" s="16">
        <f t="shared" si="3"/>
        <v>298</v>
      </c>
      <c r="U31" s="13">
        <f t="shared" si="4"/>
        <v>480</v>
      </c>
      <c r="V31" s="13">
        <f t="shared" si="5"/>
        <v>778</v>
      </c>
    </row>
    <row r="32" spans="1:22" ht="14.25">
      <c r="A32" s="8" t="s">
        <v>42</v>
      </c>
      <c r="B32" s="9">
        <v>13</v>
      </c>
      <c r="C32" s="9">
        <v>22</v>
      </c>
      <c r="D32" s="9">
        <v>24</v>
      </c>
      <c r="E32" s="9">
        <v>30</v>
      </c>
      <c r="F32" s="9">
        <v>1</v>
      </c>
      <c r="G32" s="9">
        <v>6</v>
      </c>
      <c r="H32" s="9">
        <v>11</v>
      </c>
      <c r="I32" s="9">
        <v>39</v>
      </c>
      <c r="J32" s="9">
        <v>28</v>
      </c>
      <c r="K32" s="9">
        <v>103</v>
      </c>
      <c r="L32" s="9">
        <v>1</v>
      </c>
      <c r="M32" s="9">
        <v>5</v>
      </c>
      <c r="N32" s="9">
        <v>545</v>
      </c>
      <c r="O32" s="9">
        <v>911</v>
      </c>
      <c r="P32" s="9">
        <v>0</v>
      </c>
      <c r="Q32" s="9">
        <v>1</v>
      </c>
      <c r="R32" s="9">
        <v>75</v>
      </c>
      <c r="S32" s="9">
        <v>144</v>
      </c>
      <c r="T32" s="16">
        <f t="shared" si="3"/>
        <v>698</v>
      </c>
      <c r="U32" s="13">
        <f t="shared" si="4"/>
        <v>1261</v>
      </c>
      <c r="V32" s="13">
        <f t="shared" si="5"/>
        <v>1959</v>
      </c>
    </row>
    <row r="33" spans="1:22" ht="14.25">
      <c r="A33" s="8" t="s">
        <v>44</v>
      </c>
      <c r="B33" s="9">
        <v>1</v>
      </c>
      <c r="C33" s="9">
        <v>1</v>
      </c>
      <c r="D33" s="9">
        <v>0</v>
      </c>
      <c r="E33" s="9">
        <v>3</v>
      </c>
      <c r="F33" s="9">
        <v>0</v>
      </c>
      <c r="G33" s="9">
        <v>0</v>
      </c>
      <c r="H33" s="9">
        <v>0</v>
      </c>
      <c r="I33" s="9">
        <v>0</v>
      </c>
      <c r="J33" s="9">
        <v>4</v>
      </c>
      <c r="K33" s="9">
        <v>5</v>
      </c>
      <c r="L33" s="9">
        <v>0</v>
      </c>
      <c r="M33" s="9">
        <v>0</v>
      </c>
      <c r="N33" s="9">
        <v>105</v>
      </c>
      <c r="O33" s="9">
        <v>192</v>
      </c>
      <c r="P33" s="9">
        <v>2</v>
      </c>
      <c r="Q33" s="9">
        <v>7</v>
      </c>
      <c r="R33" s="9">
        <v>5</v>
      </c>
      <c r="S33" s="9">
        <v>5</v>
      </c>
      <c r="T33" s="16">
        <f t="shared" si="3"/>
        <v>117</v>
      </c>
      <c r="U33" s="13">
        <f t="shared" si="4"/>
        <v>213</v>
      </c>
      <c r="V33" s="13">
        <f t="shared" si="5"/>
        <v>330</v>
      </c>
    </row>
    <row r="34" spans="1:22" ht="14.25">
      <c r="A34" s="8" t="s">
        <v>45</v>
      </c>
      <c r="B34" s="9">
        <v>1</v>
      </c>
      <c r="C34" s="9">
        <v>5</v>
      </c>
      <c r="D34" s="9">
        <v>52</v>
      </c>
      <c r="E34" s="9">
        <v>83</v>
      </c>
      <c r="F34" s="9">
        <v>3</v>
      </c>
      <c r="G34" s="9">
        <v>16</v>
      </c>
      <c r="H34" s="9">
        <v>34</v>
      </c>
      <c r="I34" s="9">
        <v>69</v>
      </c>
      <c r="J34" s="9">
        <v>153</v>
      </c>
      <c r="K34" s="9">
        <v>362</v>
      </c>
      <c r="L34" s="9">
        <v>1</v>
      </c>
      <c r="M34" s="9">
        <v>1</v>
      </c>
      <c r="N34" s="9">
        <v>1094</v>
      </c>
      <c r="O34" s="9">
        <v>1510</v>
      </c>
      <c r="P34" s="9">
        <v>25</v>
      </c>
      <c r="Q34" s="9">
        <v>59</v>
      </c>
      <c r="R34" s="9">
        <v>45</v>
      </c>
      <c r="S34" s="9">
        <v>51</v>
      </c>
      <c r="T34" s="16">
        <f t="shared" si="3"/>
        <v>1408</v>
      </c>
      <c r="U34" s="13">
        <f t="shared" si="4"/>
        <v>2156</v>
      </c>
      <c r="V34" s="13">
        <f t="shared" si="5"/>
        <v>3564</v>
      </c>
    </row>
    <row r="35" spans="1:22" ht="14.25">
      <c r="A35" s="8" t="s">
        <v>46</v>
      </c>
      <c r="B35" s="9">
        <v>5</v>
      </c>
      <c r="C35" s="9">
        <v>6</v>
      </c>
      <c r="D35" s="9">
        <v>6</v>
      </c>
      <c r="E35" s="9">
        <v>22</v>
      </c>
      <c r="F35" s="9">
        <v>2</v>
      </c>
      <c r="G35" s="9">
        <v>2</v>
      </c>
      <c r="H35" s="9">
        <v>8</v>
      </c>
      <c r="I35" s="9">
        <v>13</v>
      </c>
      <c r="J35" s="9">
        <v>159</v>
      </c>
      <c r="K35" s="9">
        <v>748</v>
      </c>
      <c r="L35" s="9">
        <v>0</v>
      </c>
      <c r="M35" s="9">
        <v>0</v>
      </c>
      <c r="N35" s="9">
        <v>88</v>
      </c>
      <c r="O35" s="9">
        <v>249</v>
      </c>
      <c r="P35" s="9">
        <v>0</v>
      </c>
      <c r="Q35" s="9">
        <v>0</v>
      </c>
      <c r="R35" s="9">
        <v>49</v>
      </c>
      <c r="S35" s="9">
        <v>165</v>
      </c>
      <c r="T35" s="16">
        <f t="shared" si="3"/>
        <v>317</v>
      </c>
      <c r="U35" s="13">
        <f t="shared" si="4"/>
        <v>1205</v>
      </c>
      <c r="V35" s="13">
        <f t="shared" si="5"/>
        <v>1522</v>
      </c>
    </row>
    <row r="36" spans="1:22" ht="14.25">
      <c r="A36" s="8" t="s">
        <v>47</v>
      </c>
      <c r="B36" s="9">
        <v>0</v>
      </c>
      <c r="C36" s="9">
        <v>0</v>
      </c>
      <c r="D36" s="9">
        <v>1</v>
      </c>
      <c r="E36" s="9">
        <v>8</v>
      </c>
      <c r="F36" s="9">
        <v>1</v>
      </c>
      <c r="G36" s="9">
        <v>1</v>
      </c>
      <c r="H36" s="9">
        <v>1</v>
      </c>
      <c r="I36" s="9">
        <v>3</v>
      </c>
      <c r="J36" s="9">
        <v>0</v>
      </c>
      <c r="K36" s="9">
        <v>1</v>
      </c>
      <c r="L36" s="9">
        <v>0</v>
      </c>
      <c r="M36" s="9">
        <v>0</v>
      </c>
      <c r="N36" s="9">
        <v>66</v>
      </c>
      <c r="O36" s="9">
        <v>144</v>
      </c>
      <c r="P36" s="9">
        <v>0</v>
      </c>
      <c r="Q36" s="9">
        <v>0</v>
      </c>
      <c r="R36" s="9">
        <v>0</v>
      </c>
      <c r="S36" s="9">
        <v>4</v>
      </c>
      <c r="T36" s="16">
        <f t="shared" si="3"/>
        <v>69</v>
      </c>
      <c r="U36" s="13">
        <f t="shared" si="4"/>
        <v>161</v>
      </c>
      <c r="V36" s="13">
        <f t="shared" si="5"/>
        <v>230</v>
      </c>
    </row>
    <row r="37" spans="1:20" ht="15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2" s="10" customFormat="1" ht="15.75" thickBot="1" thickTop="1">
      <c r="A38" s="11" t="s">
        <v>48</v>
      </c>
      <c r="B38" s="11">
        <f>SUM(B1:B36)</f>
        <v>147</v>
      </c>
      <c r="C38" s="11">
        <f aca="true" t="shared" si="6" ref="C38:V38">SUM(C1:C36)</f>
        <v>295</v>
      </c>
      <c r="D38" s="11">
        <f t="shared" si="6"/>
        <v>407</v>
      </c>
      <c r="E38" s="11">
        <f t="shared" si="6"/>
        <v>630</v>
      </c>
      <c r="F38" s="11">
        <f t="shared" si="6"/>
        <v>120</v>
      </c>
      <c r="G38" s="11">
        <f t="shared" si="6"/>
        <v>177</v>
      </c>
      <c r="H38" s="11">
        <f t="shared" si="6"/>
        <v>214</v>
      </c>
      <c r="I38" s="11">
        <f t="shared" si="6"/>
        <v>317</v>
      </c>
      <c r="J38" s="11">
        <f t="shared" si="6"/>
        <v>1095</v>
      </c>
      <c r="K38" s="11">
        <f t="shared" si="6"/>
        <v>2611</v>
      </c>
      <c r="L38" s="11">
        <f t="shared" si="6"/>
        <v>15</v>
      </c>
      <c r="M38" s="11">
        <f t="shared" si="6"/>
        <v>24</v>
      </c>
      <c r="N38" s="11">
        <f t="shared" si="6"/>
        <v>10500</v>
      </c>
      <c r="O38" s="11">
        <f t="shared" si="6"/>
        <v>15674</v>
      </c>
      <c r="P38" s="11">
        <f t="shared" si="6"/>
        <v>86</v>
      </c>
      <c r="Q38" s="11">
        <f t="shared" si="6"/>
        <v>162</v>
      </c>
      <c r="R38" s="11">
        <f t="shared" si="6"/>
        <v>1230</v>
      </c>
      <c r="S38" s="11">
        <f t="shared" si="6"/>
        <v>1777</v>
      </c>
      <c r="T38" s="11">
        <f t="shared" si="6"/>
        <v>13814</v>
      </c>
      <c r="U38" s="11">
        <f t="shared" si="6"/>
        <v>21667</v>
      </c>
      <c r="V38" s="11">
        <f t="shared" si="6"/>
        <v>35481</v>
      </c>
    </row>
    <row r="39" ht="15" thickTop="1">
      <c r="T39" s="10"/>
    </row>
    <row r="44" ht="14.25">
      <c r="N44" s="10"/>
    </row>
  </sheetData>
  <sheetProtection/>
  <printOptions/>
  <pageMargins left="0.2" right="0.2" top="0.25" bottom="0.25" header="0" footer="0"/>
  <pageSetup fitToHeight="1" fitToWidth="1" horizontalDpi="1200" verticalDpi="12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 (MEDC)</dc:creator>
  <cp:keywords/>
  <dc:description/>
  <cp:lastModifiedBy>Burke, Rhonda (MEDC)</cp:lastModifiedBy>
  <cp:lastPrinted>2011-10-04T13:29:26Z</cp:lastPrinted>
  <dcterms:created xsi:type="dcterms:W3CDTF">2011-10-03T14:21:33Z</dcterms:created>
  <dcterms:modified xsi:type="dcterms:W3CDTF">2011-10-07T15:14:31Z</dcterms:modified>
  <cp:category/>
  <cp:version/>
  <cp:contentType/>
  <cp:contentStatus/>
</cp:coreProperties>
</file>