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</externalReferences>
  <definedNames>
    <definedName name="_xlnm.Print_Area" localSheetId="0">'A'!$A$1:$I$45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<sst xmlns="http://schemas.openxmlformats.org/spreadsheetml/2006/main" count="50" uniqueCount="50">
  <si>
    <t>INSTRUCTION</t>
  </si>
  <si>
    <t>TOTAL</t>
  </si>
  <si>
    <t>GROUP 1</t>
  </si>
  <si>
    <t>ALPENA</t>
  </si>
  <si>
    <t>BAY DE NOC</t>
  </si>
  <si>
    <t>GLEN OAKS</t>
  </si>
  <si>
    <t>GOGEBIC</t>
  </si>
  <si>
    <t>KIRTLAND</t>
  </si>
  <si>
    <t>MID MICHIGAN</t>
  </si>
  <si>
    <t>MONTCALM</t>
  </si>
  <si>
    <t>NORTH CENTRAL</t>
  </si>
  <si>
    <t>WEST SHORE</t>
  </si>
  <si>
    <t>GROUP 2</t>
  </si>
  <si>
    <t>JACKSON</t>
  </si>
  <si>
    <t>KELLOGG</t>
  </si>
  <si>
    <t>LAKE MICHIGAN</t>
  </si>
  <si>
    <t>MONROE</t>
  </si>
  <si>
    <t>MUSKEGON</t>
  </si>
  <si>
    <t>NORTHWESTERN</t>
  </si>
  <si>
    <t>ST. CLAIR</t>
  </si>
  <si>
    <t>SOUTHWESTERN</t>
  </si>
  <si>
    <t>GROUP 3</t>
  </si>
  <si>
    <t>DELTA</t>
  </si>
  <si>
    <t>GRAND RAPIDS</t>
  </si>
  <si>
    <t>HENRY FORD</t>
  </si>
  <si>
    <t>KALAMAZOO VALLEY</t>
  </si>
  <si>
    <t>MOTT</t>
  </si>
  <si>
    <t>SCHOOLCRAFT</t>
  </si>
  <si>
    <t>WASHTENAW</t>
  </si>
  <si>
    <t>WAYNE COUNTY</t>
  </si>
  <si>
    <t>GROUP 4</t>
  </si>
  <si>
    <t>LANSING</t>
  </si>
  <si>
    <t>MACOMB</t>
  </si>
  <si>
    <t>OAKLAND</t>
  </si>
  <si>
    <t>STATE AGGREGATE</t>
  </si>
  <si>
    <t>Capital expenditures excluded.</t>
  </si>
  <si>
    <t>PUBLIC</t>
  </si>
  <si>
    <t>SERVICE</t>
  </si>
  <si>
    <t>INSTRUCTIONAL</t>
  </si>
  <si>
    <t>SUPPORT</t>
  </si>
  <si>
    <t>STUDENT</t>
  </si>
  <si>
    <t>SERVICES</t>
  </si>
  <si>
    <t>ADMINISTRATION</t>
  </si>
  <si>
    <t>PLANT</t>
  </si>
  <si>
    <t>INFORMATION</t>
  </si>
  <si>
    <t>TECHNOLOGY</t>
  </si>
  <si>
    <t>PHYSICAL</t>
  </si>
  <si>
    <t>TABLE 27</t>
  </si>
  <si>
    <t>OPERATING FUND EXPENDITURES</t>
  </si>
  <si>
    <t>2004-05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</si>
</sst>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General_)"/>
    <numFmt numFmtId="168" formatCode="0.00_)"/>
  </numFmts>
  <fonts count="9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b/>
      <i/>
      <sz val="8"/>
      <color indexed="10"/>
      <name val="Helvetica"/>
      <family val="2"/>
    </font>
    <font>
      <i/>
      <sz val="8"/>
      <color indexed="10"/>
      <name val="Helvetica"/>
      <family val="2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5" fontId="0" fillId="2" borderId="0" xfId="0" applyNumberFormat="1" applyFont="1" applyFill="1" applyAlignment="1">
      <alignment horizontal="left"/>
    </xf>
    <xf numFmtId="5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5" fontId="0" fillId="2" borderId="0" xfId="0" applyNumberFormat="1" applyFont="1" applyFill="1" applyAlignment="1">
      <alignment/>
    </xf>
    <xf numFmtId="5" fontId="0" fillId="2" borderId="0" xfId="0" applyNumberFormat="1" applyFont="1" applyFill="1" applyAlignment="1" applyProtection="1">
      <alignment/>
      <protection locked="0"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5" fontId="0" fillId="2" borderId="0" xfId="0" applyNumberFormat="1" applyFont="1" applyFill="1" applyBorder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5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5" fontId="0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4" fillId="2" borderId="0" xfId="0" applyNumberFormat="1" applyFont="1" applyFill="1" applyAlignment="1">
      <alignment horizontal="right"/>
    </xf>
    <xf numFmtId="0" fontId="0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top"/>
    </xf>
    <xf numFmtId="5" fontId="0" fillId="2" borderId="3" xfId="0" applyNumberFormat="1" applyFont="1" applyFill="1" applyBorder="1" applyAlignment="1">
      <alignment horizontal="right" vertical="center"/>
    </xf>
    <xf numFmtId="49" fontId="0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vertical="center"/>
    </xf>
    <xf numFmtId="0" fontId="8" fillId="2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5\ACS%203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2.33203125" style="40" customWidth="1"/>
    <col min="2" max="3" width="15.83203125" style="37" customWidth="1"/>
    <col min="4" max="4" width="13.33203125" style="37" customWidth="1"/>
    <col min="5" max="6" width="15.83203125" style="37" customWidth="1"/>
    <col min="7" max="7" width="16.83203125" style="37" customWidth="1"/>
    <col min="8" max="9" width="15.83203125" style="37" customWidth="1"/>
    <col min="10" max="10" width="13.33203125" style="38" customWidth="1"/>
    <col min="11" max="11" width="9.33203125" style="28" customWidth="1"/>
    <col min="12" max="12" width="11.16015625" style="39" customWidth="1"/>
    <col min="13" max="13" width="9.33203125" style="40" customWidth="1"/>
    <col min="14" max="14" width="10.16015625" style="40" bestFit="1" customWidth="1"/>
    <col min="15" max="16384" width="9.33203125" style="40" customWidth="1"/>
  </cols>
  <sheetData>
    <row r="1" spans="1:12" s="2" customFormat="1" ht="11.25">
      <c r="A1" s="1" t="s">
        <v>47</v>
      </c>
      <c r="I1" s="46"/>
      <c r="J1" s="3"/>
      <c r="K1" s="3"/>
      <c r="L1" s="3"/>
    </row>
    <row r="2" spans="1:12" s="2" customFormat="1" ht="11.25">
      <c r="A2" s="1" t="s">
        <v>48</v>
      </c>
      <c r="B2" s="4"/>
      <c r="C2" s="4"/>
      <c r="D2" s="4"/>
      <c r="E2" s="4"/>
      <c r="F2" s="4"/>
      <c r="G2" s="4"/>
      <c r="H2" s="4"/>
      <c r="I2" s="5"/>
      <c r="J2" s="6"/>
      <c r="K2" s="3"/>
      <c r="L2" s="3"/>
    </row>
    <row r="3" spans="1:12" s="2" customFormat="1" ht="11.25">
      <c r="A3" s="1" t="s">
        <v>49</v>
      </c>
      <c r="B3" s="4"/>
      <c r="C3" s="4"/>
      <c r="D3" s="4"/>
      <c r="E3" s="4"/>
      <c r="F3" s="4"/>
      <c r="G3" s="4"/>
      <c r="H3" s="4"/>
      <c r="I3" s="4"/>
      <c r="J3" s="6"/>
      <c r="K3" s="3"/>
      <c r="L3" s="3"/>
    </row>
    <row r="4" spans="1:12" s="12" customFormat="1" ht="11.25">
      <c r="A4" s="7"/>
      <c r="B4" s="8"/>
      <c r="C4" s="8"/>
      <c r="D4" s="8"/>
      <c r="E4" s="8"/>
      <c r="F4" s="8"/>
      <c r="G4" s="8"/>
      <c r="H4" s="8"/>
      <c r="I4" s="8"/>
      <c r="J4" s="9"/>
      <c r="K4" s="10"/>
      <c r="L4" s="11"/>
    </row>
    <row r="5" spans="1:12" s="12" customFormat="1" ht="11.25">
      <c r="A5" s="43"/>
      <c r="B5" s="44"/>
      <c r="C5" s="44" t="s">
        <v>44</v>
      </c>
      <c r="D5" s="44" t="s">
        <v>36</v>
      </c>
      <c r="E5" s="44" t="s">
        <v>38</v>
      </c>
      <c r="F5" s="44" t="s">
        <v>40</v>
      </c>
      <c r="G5" s="44"/>
      <c r="H5" s="44" t="s">
        <v>46</v>
      </c>
      <c r="I5" s="44"/>
      <c r="J5" s="9"/>
      <c r="K5" s="10"/>
      <c r="L5" s="11"/>
    </row>
    <row r="6" spans="1:12" s="18" customFormat="1" ht="11.25">
      <c r="A6" s="42"/>
      <c r="B6" s="45" t="s">
        <v>0</v>
      </c>
      <c r="C6" s="45" t="s">
        <v>45</v>
      </c>
      <c r="D6" s="45" t="s">
        <v>37</v>
      </c>
      <c r="E6" s="45" t="s">
        <v>39</v>
      </c>
      <c r="F6" s="45" t="s">
        <v>41</v>
      </c>
      <c r="G6" s="45" t="s">
        <v>42</v>
      </c>
      <c r="H6" s="45" t="s">
        <v>43</v>
      </c>
      <c r="I6" s="45" t="s">
        <v>1</v>
      </c>
      <c r="J6" s="15"/>
      <c r="K6" s="16"/>
      <c r="L6" s="17"/>
    </row>
    <row r="7" spans="1:12" s="18" customFormat="1" ht="11.25">
      <c r="A7" s="13"/>
      <c r="B7" s="14"/>
      <c r="C7" s="14"/>
      <c r="D7" s="14"/>
      <c r="E7" s="14"/>
      <c r="F7" s="14"/>
      <c r="G7" s="14"/>
      <c r="H7" s="14"/>
      <c r="I7" s="14"/>
      <c r="J7" s="15"/>
      <c r="K7" s="16"/>
      <c r="L7" s="17"/>
    </row>
    <row r="8" spans="1:12" s="23" customFormat="1" ht="11.25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7"/>
      <c r="K8" s="21"/>
      <c r="L8" s="22"/>
    </row>
    <row r="9" spans="1:12" s="29" customFormat="1" ht="11.25">
      <c r="A9" s="24" t="s">
        <v>3</v>
      </c>
      <c r="B9" s="25">
        <v>5379065</v>
      </c>
      <c r="C9" s="25">
        <v>515923</v>
      </c>
      <c r="D9" s="25">
        <v>7225</v>
      </c>
      <c r="E9" s="25">
        <v>1351756</v>
      </c>
      <c r="F9" s="25">
        <v>1353140</v>
      </c>
      <c r="G9" s="25">
        <v>1624539</v>
      </c>
      <c r="H9" s="26">
        <v>1406215</v>
      </c>
      <c r="I9" s="25">
        <f>SUM(B9:H9)</f>
        <v>11637863</v>
      </c>
      <c r="J9" s="27"/>
      <c r="K9" s="28"/>
      <c r="L9" s="27"/>
    </row>
    <row r="10" spans="1:12" s="29" customFormat="1" ht="11.25">
      <c r="A10" s="24" t="s">
        <v>4</v>
      </c>
      <c r="B10" s="25">
        <v>5512197</v>
      </c>
      <c r="C10" s="25">
        <v>586931</v>
      </c>
      <c r="D10" s="25">
        <v>173958</v>
      </c>
      <c r="E10" s="25">
        <v>1665044</v>
      </c>
      <c r="F10" s="25">
        <v>964701</v>
      </c>
      <c r="G10" s="25">
        <v>1619096</v>
      </c>
      <c r="H10" s="26">
        <v>1304952</v>
      </c>
      <c r="I10" s="25">
        <f aca="true" t="shared" si="0" ref="I10:I18">SUM(B10:H10)</f>
        <v>11826879</v>
      </c>
      <c r="J10" s="27"/>
      <c r="K10" s="28"/>
      <c r="L10" s="27"/>
    </row>
    <row r="11" spans="1:12" s="29" customFormat="1" ht="11.25">
      <c r="A11" s="24" t="s">
        <v>5</v>
      </c>
      <c r="B11" s="25">
        <v>3238676</v>
      </c>
      <c r="C11" s="25">
        <v>361813</v>
      </c>
      <c r="D11" s="25">
        <v>286238</v>
      </c>
      <c r="E11" s="25">
        <v>928287</v>
      </c>
      <c r="F11" s="25">
        <v>1018744</v>
      </c>
      <c r="G11" s="25">
        <v>1219140</v>
      </c>
      <c r="H11" s="26">
        <v>914943</v>
      </c>
      <c r="I11" s="25">
        <f t="shared" si="0"/>
        <v>7967841</v>
      </c>
      <c r="J11" s="27"/>
      <c r="K11" s="28"/>
      <c r="L11" s="27"/>
    </row>
    <row r="12" spans="1:12" s="29" customFormat="1" ht="11.25">
      <c r="A12" s="24" t="s">
        <v>6</v>
      </c>
      <c r="B12" s="25">
        <v>3131016</v>
      </c>
      <c r="C12" s="25">
        <v>212177</v>
      </c>
      <c r="D12" s="25">
        <v>3792</v>
      </c>
      <c r="E12" s="25">
        <v>653197</v>
      </c>
      <c r="F12" s="25">
        <v>925682</v>
      </c>
      <c r="G12" s="25">
        <v>1117651</v>
      </c>
      <c r="H12" s="26">
        <v>703888</v>
      </c>
      <c r="I12" s="25">
        <f t="shared" si="0"/>
        <v>6747403</v>
      </c>
      <c r="J12" s="27"/>
      <c r="K12" s="28"/>
      <c r="L12" s="27"/>
    </row>
    <row r="13" spans="1:12" s="29" customFormat="1" ht="11.25">
      <c r="A13" s="24" t="s">
        <v>7</v>
      </c>
      <c r="B13" s="25">
        <v>4984781</v>
      </c>
      <c r="C13" s="25">
        <v>743640</v>
      </c>
      <c r="D13" s="25">
        <v>148845</v>
      </c>
      <c r="E13" s="25">
        <v>1697699</v>
      </c>
      <c r="F13" s="25">
        <v>1779075</v>
      </c>
      <c r="G13" s="25">
        <v>1793340</v>
      </c>
      <c r="H13" s="26">
        <v>1827680</v>
      </c>
      <c r="I13" s="25">
        <f t="shared" si="0"/>
        <v>12975060</v>
      </c>
      <c r="J13" s="27"/>
      <c r="K13" s="28"/>
      <c r="L13" s="27"/>
    </row>
    <row r="14" spans="1:12" s="29" customFormat="1" ht="11.25">
      <c r="A14" s="24" t="s">
        <v>8</v>
      </c>
      <c r="B14" s="25">
        <v>4792885</v>
      </c>
      <c r="C14" s="25">
        <v>331078</v>
      </c>
      <c r="D14" s="25">
        <v>596074</v>
      </c>
      <c r="E14" s="25">
        <v>1090230</v>
      </c>
      <c r="F14" s="25">
        <v>1522082</v>
      </c>
      <c r="G14" s="25">
        <v>1770926</v>
      </c>
      <c r="H14" s="26">
        <v>1493613</v>
      </c>
      <c r="I14" s="25">
        <f t="shared" si="0"/>
        <v>11596888</v>
      </c>
      <c r="J14" s="27"/>
      <c r="K14" s="28"/>
      <c r="L14" s="27"/>
    </row>
    <row r="15" spans="1:12" s="29" customFormat="1" ht="11.25">
      <c r="A15" s="24" t="s">
        <v>9</v>
      </c>
      <c r="B15" s="25">
        <v>4147846</v>
      </c>
      <c r="C15" s="25">
        <v>508759</v>
      </c>
      <c r="D15" s="25">
        <v>324510</v>
      </c>
      <c r="E15" s="25">
        <v>1364901</v>
      </c>
      <c r="F15" s="25">
        <v>1072239</v>
      </c>
      <c r="G15" s="25">
        <v>1451196</v>
      </c>
      <c r="H15" s="26">
        <v>1304002</v>
      </c>
      <c r="I15" s="25">
        <f t="shared" si="0"/>
        <v>10173453</v>
      </c>
      <c r="J15" s="27"/>
      <c r="K15" s="28"/>
      <c r="L15" s="27"/>
    </row>
    <row r="16" spans="1:12" s="29" customFormat="1" ht="11.25">
      <c r="A16" s="24" t="s">
        <v>10</v>
      </c>
      <c r="B16" s="25">
        <v>4192070</v>
      </c>
      <c r="C16" s="25">
        <v>669815</v>
      </c>
      <c r="D16" s="25">
        <v>0</v>
      </c>
      <c r="E16" s="25">
        <v>1261308</v>
      </c>
      <c r="F16" s="25">
        <v>1622640</v>
      </c>
      <c r="G16" s="25">
        <v>1315636</v>
      </c>
      <c r="H16" s="26">
        <v>1089634</v>
      </c>
      <c r="I16" s="25">
        <f t="shared" si="0"/>
        <v>10151103</v>
      </c>
      <c r="J16" s="27"/>
      <c r="K16" s="28"/>
      <c r="L16" s="27"/>
    </row>
    <row r="17" spans="1:12" s="29" customFormat="1" ht="11.25">
      <c r="A17" s="24" t="s">
        <v>20</v>
      </c>
      <c r="B17" s="25">
        <v>4919755</v>
      </c>
      <c r="C17" s="25">
        <v>943644</v>
      </c>
      <c r="D17" s="25">
        <v>4380</v>
      </c>
      <c r="E17" s="25">
        <v>1394073</v>
      </c>
      <c r="F17" s="25">
        <v>1669996</v>
      </c>
      <c r="G17" s="25">
        <v>2478459</v>
      </c>
      <c r="H17" s="26">
        <v>1982577</v>
      </c>
      <c r="I17" s="25">
        <f>SUM(B17:H17)</f>
        <v>13392884</v>
      </c>
      <c r="J17" s="27"/>
      <c r="K17" s="28"/>
      <c r="L17" s="27"/>
    </row>
    <row r="18" spans="1:12" s="29" customFormat="1" ht="11.25">
      <c r="A18" s="30" t="s">
        <v>11</v>
      </c>
      <c r="B18" s="25">
        <v>3716498</v>
      </c>
      <c r="C18" s="25">
        <v>451984</v>
      </c>
      <c r="D18" s="25">
        <v>252878</v>
      </c>
      <c r="E18" s="25">
        <v>836585</v>
      </c>
      <c r="F18" s="25">
        <v>799832</v>
      </c>
      <c r="G18" s="25">
        <v>1268179</v>
      </c>
      <c r="H18" s="26">
        <v>1472653</v>
      </c>
      <c r="I18" s="25">
        <f t="shared" si="0"/>
        <v>8798609</v>
      </c>
      <c r="J18" s="27"/>
      <c r="K18" s="28"/>
      <c r="L18" s="27"/>
    </row>
    <row r="19" spans="1:12" s="29" customFormat="1" ht="11.25">
      <c r="A19" s="30"/>
      <c r="B19" s="25"/>
      <c r="C19" s="25"/>
      <c r="D19" s="25"/>
      <c r="E19" s="25"/>
      <c r="F19" s="25"/>
      <c r="G19" s="25"/>
      <c r="H19" s="26"/>
      <c r="I19" s="31"/>
      <c r="J19" s="27"/>
      <c r="K19" s="28"/>
      <c r="L19" s="27"/>
    </row>
    <row r="20" spans="1:12" s="23" customFormat="1" ht="11.25">
      <c r="A20" s="19" t="s">
        <v>12</v>
      </c>
      <c r="B20" s="20"/>
      <c r="C20" s="20"/>
      <c r="D20" s="20"/>
      <c r="E20" s="20"/>
      <c r="F20" s="20"/>
      <c r="G20" s="20"/>
      <c r="H20" s="20"/>
      <c r="I20" s="20"/>
      <c r="J20" s="27"/>
      <c r="K20" s="21"/>
      <c r="L20" s="22"/>
    </row>
    <row r="21" spans="1:12" s="29" customFormat="1" ht="11.25">
      <c r="A21" s="24" t="s">
        <v>13</v>
      </c>
      <c r="B21" s="25">
        <v>12302416</v>
      </c>
      <c r="C21" s="25">
        <v>2078067</v>
      </c>
      <c r="D21" s="25">
        <v>841371</v>
      </c>
      <c r="E21" s="25">
        <v>2911545</v>
      </c>
      <c r="F21" s="25">
        <v>2037878</v>
      </c>
      <c r="G21" s="25">
        <v>2854613</v>
      </c>
      <c r="H21" s="26">
        <v>4061198</v>
      </c>
      <c r="I21" s="25">
        <f aca="true" t="shared" si="1" ref="I21:I27">SUM(B21:H21)</f>
        <v>27087088</v>
      </c>
      <c r="J21" s="27"/>
      <c r="K21" s="28"/>
      <c r="L21" s="27"/>
    </row>
    <row r="22" spans="1:12" s="29" customFormat="1" ht="11.25">
      <c r="A22" s="24" t="s">
        <v>14</v>
      </c>
      <c r="B22" s="25">
        <v>14665339</v>
      </c>
      <c r="C22" s="25">
        <v>1257870</v>
      </c>
      <c r="D22" s="25">
        <v>0</v>
      </c>
      <c r="E22" s="25">
        <v>4607626</v>
      </c>
      <c r="F22" s="25">
        <v>2487381</v>
      </c>
      <c r="G22" s="25">
        <v>2584635</v>
      </c>
      <c r="H22" s="26">
        <v>2609896</v>
      </c>
      <c r="I22" s="25">
        <f t="shared" si="1"/>
        <v>28212747</v>
      </c>
      <c r="J22" s="27"/>
      <c r="K22" s="28"/>
      <c r="L22" s="27"/>
    </row>
    <row r="23" spans="1:12" s="29" customFormat="1" ht="11.25">
      <c r="A23" s="24" t="s">
        <v>15</v>
      </c>
      <c r="B23" s="25">
        <v>7858362</v>
      </c>
      <c r="C23" s="25">
        <v>811889</v>
      </c>
      <c r="D23" s="25">
        <v>32004</v>
      </c>
      <c r="E23" s="25">
        <v>2557710</v>
      </c>
      <c r="F23" s="25">
        <v>2103185</v>
      </c>
      <c r="G23" s="25">
        <v>3923694</v>
      </c>
      <c r="H23" s="26">
        <v>2686328</v>
      </c>
      <c r="I23" s="25">
        <f t="shared" si="1"/>
        <v>19973172</v>
      </c>
      <c r="J23" s="27"/>
      <c r="K23" s="28"/>
      <c r="L23" s="27"/>
    </row>
    <row r="24" spans="1:12" s="29" customFormat="1" ht="11.25">
      <c r="A24" s="24" t="s">
        <v>16</v>
      </c>
      <c r="B24" s="25">
        <v>9017413</v>
      </c>
      <c r="C24" s="25">
        <v>1182909</v>
      </c>
      <c r="D24" s="25">
        <v>192492</v>
      </c>
      <c r="E24" s="25">
        <v>2680369</v>
      </c>
      <c r="F24" s="25">
        <v>2082268</v>
      </c>
      <c r="G24" s="25">
        <v>2556837</v>
      </c>
      <c r="H24" s="26">
        <v>2655759</v>
      </c>
      <c r="I24" s="25">
        <f t="shared" si="1"/>
        <v>20368047</v>
      </c>
      <c r="J24" s="27"/>
      <c r="K24" s="28"/>
      <c r="L24" s="27"/>
    </row>
    <row r="25" spans="1:12" s="29" customFormat="1" ht="11.25">
      <c r="A25" s="24" t="s">
        <v>17</v>
      </c>
      <c r="B25" s="25">
        <v>13163710</v>
      </c>
      <c r="C25" s="25">
        <v>916209</v>
      </c>
      <c r="D25" s="25">
        <v>156963</v>
      </c>
      <c r="E25" s="25">
        <v>3029559</v>
      </c>
      <c r="F25" s="25">
        <v>3117100</v>
      </c>
      <c r="G25" s="25">
        <v>2306615</v>
      </c>
      <c r="H25" s="26">
        <v>1649833</v>
      </c>
      <c r="I25" s="25">
        <f t="shared" si="1"/>
        <v>24339989</v>
      </c>
      <c r="J25" s="27"/>
      <c r="K25" s="28"/>
      <c r="L25" s="27"/>
    </row>
    <row r="26" spans="1:12" s="29" customFormat="1" ht="11.25">
      <c r="A26" s="24" t="s">
        <v>18</v>
      </c>
      <c r="B26" s="25">
        <v>11617521</v>
      </c>
      <c r="C26" s="25">
        <v>1805899</v>
      </c>
      <c r="D26" s="25">
        <v>873338</v>
      </c>
      <c r="E26" s="25">
        <v>4770970</v>
      </c>
      <c r="F26" s="25">
        <v>2696837</v>
      </c>
      <c r="G26" s="25">
        <v>3528171</v>
      </c>
      <c r="H26" s="26">
        <v>3859739</v>
      </c>
      <c r="I26" s="25">
        <f t="shared" si="1"/>
        <v>29152475</v>
      </c>
      <c r="J26" s="27"/>
      <c r="K26" s="28"/>
      <c r="L26" s="27"/>
    </row>
    <row r="27" spans="1:12" s="29" customFormat="1" ht="11.25">
      <c r="A27" s="24" t="s">
        <v>19</v>
      </c>
      <c r="B27" s="25">
        <v>8974776</v>
      </c>
      <c r="C27" s="25">
        <v>1144089</v>
      </c>
      <c r="D27" s="25">
        <v>101031</v>
      </c>
      <c r="E27" s="25">
        <v>3076116</v>
      </c>
      <c r="F27" s="25">
        <v>2176089</v>
      </c>
      <c r="G27" s="25">
        <v>3240462</v>
      </c>
      <c r="H27" s="26">
        <v>2698892</v>
      </c>
      <c r="I27" s="25">
        <f t="shared" si="1"/>
        <v>21411455</v>
      </c>
      <c r="J27" s="27"/>
      <c r="K27" s="28"/>
      <c r="L27" s="27"/>
    </row>
    <row r="28" spans="1:12" s="29" customFormat="1" ht="11.25">
      <c r="A28" s="24"/>
      <c r="B28" s="25"/>
      <c r="C28" s="25"/>
      <c r="D28" s="25"/>
      <c r="E28" s="25"/>
      <c r="F28" s="25"/>
      <c r="G28" s="25"/>
      <c r="H28" s="26"/>
      <c r="I28" s="25"/>
      <c r="J28" s="27"/>
      <c r="K28" s="28"/>
      <c r="L28" s="27"/>
    </row>
    <row r="29" spans="1:12" s="23" customFormat="1" ht="11.25">
      <c r="A29" s="19" t="s">
        <v>21</v>
      </c>
      <c r="B29" s="20"/>
      <c r="C29" s="20"/>
      <c r="D29" s="20"/>
      <c r="E29" s="20"/>
      <c r="F29" s="25"/>
      <c r="G29" s="20"/>
      <c r="H29" s="20"/>
      <c r="I29" s="20"/>
      <c r="J29" s="27"/>
      <c r="K29" s="21"/>
      <c r="L29" s="22"/>
    </row>
    <row r="30" spans="1:12" s="29" customFormat="1" ht="11.25">
      <c r="A30" s="24" t="s">
        <v>22</v>
      </c>
      <c r="B30" s="25">
        <v>27200107</v>
      </c>
      <c r="C30" s="25">
        <v>2747608</v>
      </c>
      <c r="D30" s="25">
        <v>922357</v>
      </c>
      <c r="E30" s="25">
        <v>7217705</v>
      </c>
      <c r="F30" s="25">
        <v>7240238</v>
      </c>
      <c r="G30" s="25">
        <v>6236583</v>
      </c>
      <c r="H30" s="26">
        <v>5679975</v>
      </c>
      <c r="I30" s="25">
        <f aca="true" t="shared" si="2" ref="I30:I37">SUM(B30:H30)</f>
        <v>57244573</v>
      </c>
      <c r="J30" s="27"/>
      <c r="K30" s="28"/>
      <c r="L30" s="27"/>
    </row>
    <row r="31" spans="1:12" s="29" customFormat="1" ht="11.25">
      <c r="A31" s="24" t="s">
        <v>23</v>
      </c>
      <c r="B31" s="25">
        <v>36151759</v>
      </c>
      <c r="C31" s="25">
        <v>3196535</v>
      </c>
      <c r="D31" s="25">
        <v>978342</v>
      </c>
      <c r="E31" s="25">
        <v>9474572</v>
      </c>
      <c r="F31" s="25">
        <v>6286056</v>
      </c>
      <c r="G31" s="25">
        <v>9344240</v>
      </c>
      <c r="H31" s="26">
        <v>9026098</v>
      </c>
      <c r="I31" s="25">
        <f t="shared" si="2"/>
        <v>74457602</v>
      </c>
      <c r="J31" s="27"/>
      <c r="K31" s="28"/>
      <c r="L31" s="27"/>
    </row>
    <row r="32" spans="1:12" s="29" customFormat="1" ht="11.25">
      <c r="A32" s="24" t="s">
        <v>24</v>
      </c>
      <c r="B32" s="25">
        <v>31877584</v>
      </c>
      <c r="C32" s="25">
        <v>3755927</v>
      </c>
      <c r="D32" s="25">
        <v>0</v>
      </c>
      <c r="E32" s="25">
        <v>7363340</v>
      </c>
      <c r="F32" s="25">
        <v>7989790</v>
      </c>
      <c r="G32" s="25">
        <v>6019449</v>
      </c>
      <c r="H32" s="26">
        <v>6215761</v>
      </c>
      <c r="I32" s="25">
        <f t="shared" si="2"/>
        <v>63221851</v>
      </c>
      <c r="J32" s="27"/>
      <c r="K32" s="28"/>
      <c r="L32" s="27"/>
    </row>
    <row r="33" spans="1:12" s="29" customFormat="1" ht="11.25">
      <c r="A33" s="24" t="s">
        <v>25</v>
      </c>
      <c r="B33" s="25">
        <v>17498147</v>
      </c>
      <c r="C33" s="25">
        <v>3195520</v>
      </c>
      <c r="D33" s="25">
        <v>261332</v>
      </c>
      <c r="E33" s="25">
        <v>3957376</v>
      </c>
      <c r="F33" s="25">
        <v>3801761</v>
      </c>
      <c r="G33" s="25">
        <v>4122514</v>
      </c>
      <c r="H33" s="26">
        <v>3687945</v>
      </c>
      <c r="I33" s="25">
        <f t="shared" si="2"/>
        <v>36524595</v>
      </c>
      <c r="J33" s="27"/>
      <c r="K33" s="28"/>
      <c r="L33" s="27"/>
    </row>
    <row r="34" spans="1:12" s="29" customFormat="1" ht="11.25">
      <c r="A34" s="24" t="s">
        <v>26</v>
      </c>
      <c r="B34" s="25">
        <v>25278551</v>
      </c>
      <c r="C34" s="25">
        <v>2541444</v>
      </c>
      <c r="D34" s="25">
        <v>216657</v>
      </c>
      <c r="E34" s="25">
        <v>6642416</v>
      </c>
      <c r="F34" s="25">
        <v>6293415</v>
      </c>
      <c r="G34" s="25">
        <v>7972057</v>
      </c>
      <c r="H34" s="26">
        <v>7974940</v>
      </c>
      <c r="I34" s="25">
        <f t="shared" si="2"/>
        <v>56919480</v>
      </c>
      <c r="J34" s="27"/>
      <c r="K34" s="28"/>
      <c r="L34" s="27"/>
    </row>
    <row r="35" spans="1:12" s="29" customFormat="1" ht="11.25">
      <c r="A35" s="24" t="s">
        <v>27</v>
      </c>
      <c r="B35" s="25">
        <v>18830279</v>
      </c>
      <c r="C35" s="25">
        <v>2592121</v>
      </c>
      <c r="D35" s="25">
        <v>1531939</v>
      </c>
      <c r="E35" s="25">
        <v>8128766</v>
      </c>
      <c r="F35" s="25">
        <v>6948264</v>
      </c>
      <c r="G35" s="25">
        <v>5587894</v>
      </c>
      <c r="H35" s="26">
        <v>7535301</v>
      </c>
      <c r="I35" s="25">
        <f t="shared" si="2"/>
        <v>51154564</v>
      </c>
      <c r="J35" s="27"/>
      <c r="K35" s="28"/>
      <c r="L35" s="27"/>
    </row>
    <row r="36" spans="1:12" s="29" customFormat="1" ht="11.25">
      <c r="A36" s="24" t="s">
        <v>28</v>
      </c>
      <c r="B36" s="25">
        <v>30190179</v>
      </c>
      <c r="C36" s="25">
        <v>5557097</v>
      </c>
      <c r="D36" s="25">
        <v>0</v>
      </c>
      <c r="E36" s="25">
        <v>7970225</v>
      </c>
      <c r="F36" s="25">
        <v>8717357</v>
      </c>
      <c r="G36" s="25">
        <v>8067546</v>
      </c>
      <c r="H36" s="26">
        <v>8560582</v>
      </c>
      <c r="I36" s="25">
        <f t="shared" si="2"/>
        <v>69062986</v>
      </c>
      <c r="J36" s="27"/>
      <c r="K36" s="28"/>
      <c r="L36" s="27"/>
    </row>
    <row r="37" spans="1:12" s="29" customFormat="1" ht="11.25">
      <c r="A37" s="24" t="s">
        <v>29</v>
      </c>
      <c r="B37" s="25">
        <v>24270108</v>
      </c>
      <c r="C37" s="25">
        <v>3538365</v>
      </c>
      <c r="D37" s="25">
        <v>1404106</v>
      </c>
      <c r="E37" s="25">
        <v>12200336</v>
      </c>
      <c r="F37" s="25">
        <v>12773165</v>
      </c>
      <c r="G37" s="25">
        <v>12178566</v>
      </c>
      <c r="H37" s="26">
        <v>8752821</v>
      </c>
      <c r="I37" s="25">
        <f t="shared" si="2"/>
        <v>75117467</v>
      </c>
      <c r="J37" s="27"/>
      <c r="K37" s="28"/>
      <c r="L37" s="27"/>
    </row>
    <row r="38" spans="1:12" s="29" customFormat="1" ht="11.25">
      <c r="A38" s="24"/>
      <c r="B38" s="25"/>
      <c r="C38" s="25"/>
      <c r="D38" s="25"/>
      <c r="E38" s="25"/>
      <c r="F38" s="25"/>
      <c r="G38" s="25"/>
      <c r="H38" s="26"/>
      <c r="I38" s="25"/>
      <c r="J38" s="27"/>
      <c r="K38" s="28"/>
      <c r="L38" s="27"/>
    </row>
    <row r="39" spans="1:12" s="23" customFormat="1" ht="11.25">
      <c r="A39" s="19" t="s">
        <v>30</v>
      </c>
      <c r="B39" s="20"/>
      <c r="C39" s="20"/>
      <c r="D39" s="20"/>
      <c r="E39" s="20"/>
      <c r="F39" s="20"/>
      <c r="G39" s="25"/>
      <c r="H39" s="20"/>
      <c r="I39" s="20"/>
      <c r="J39" s="27"/>
      <c r="K39" s="21"/>
      <c r="L39" s="22"/>
    </row>
    <row r="40" spans="1:12" s="29" customFormat="1" ht="11.25">
      <c r="A40" s="24" t="s">
        <v>31</v>
      </c>
      <c r="B40" s="25">
        <v>36184032</v>
      </c>
      <c r="C40" s="25">
        <v>6187195</v>
      </c>
      <c r="D40" s="25">
        <v>302530</v>
      </c>
      <c r="E40" s="25">
        <v>14244039</v>
      </c>
      <c r="F40" s="25">
        <v>10272500</v>
      </c>
      <c r="G40" s="25">
        <v>9789412</v>
      </c>
      <c r="H40" s="26">
        <v>7510790</v>
      </c>
      <c r="I40" s="25">
        <f>SUM(B40:H40)</f>
        <v>84490498</v>
      </c>
      <c r="J40" s="27"/>
      <c r="K40" s="28"/>
      <c r="L40" s="27"/>
    </row>
    <row r="41" spans="1:12" s="29" customFormat="1" ht="11.25">
      <c r="A41" s="24" t="s">
        <v>32</v>
      </c>
      <c r="B41" s="25">
        <v>37818894</v>
      </c>
      <c r="C41" s="25">
        <v>4627446</v>
      </c>
      <c r="D41" s="25">
        <v>690277</v>
      </c>
      <c r="E41" s="25">
        <v>13631916</v>
      </c>
      <c r="F41" s="25">
        <v>8732279</v>
      </c>
      <c r="G41" s="25">
        <v>10147487</v>
      </c>
      <c r="H41" s="26">
        <v>12519278</v>
      </c>
      <c r="I41" s="25">
        <f>SUM(B41:H41)</f>
        <v>88167577</v>
      </c>
      <c r="J41" s="27"/>
      <c r="K41" s="28"/>
      <c r="L41" s="27"/>
    </row>
    <row r="42" spans="1:12" s="29" customFormat="1" ht="11.25">
      <c r="A42" s="30" t="s">
        <v>33</v>
      </c>
      <c r="B42" s="25">
        <v>50297839</v>
      </c>
      <c r="C42" s="25">
        <v>7136949</v>
      </c>
      <c r="D42" s="25">
        <v>495518</v>
      </c>
      <c r="E42" s="25">
        <v>17389622</v>
      </c>
      <c r="F42" s="25">
        <v>11647128</v>
      </c>
      <c r="G42" s="25">
        <v>12987213</v>
      </c>
      <c r="H42" s="26">
        <v>14898163</v>
      </c>
      <c r="I42" s="25">
        <f>SUM(B42:H42)</f>
        <v>114852432</v>
      </c>
      <c r="J42" s="27"/>
      <c r="K42" s="28"/>
      <c r="L42" s="27"/>
    </row>
    <row r="43" spans="1:12" s="29" customFormat="1" ht="11.25">
      <c r="A43" s="30"/>
      <c r="B43" s="25"/>
      <c r="C43" s="25"/>
      <c r="D43" s="25"/>
      <c r="E43" s="25"/>
      <c r="F43" s="25"/>
      <c r="G43" s="25"/>
      <c r="H43" s="26"/>
      <c r="I43" s="31"/>
      <c r="J43" s="27"/>
      <c r="K43" s="28"/>
      <c r="L43" s="27"/>
    </row>
    <row r="44" spans="1:12" s="36" customFormat="1" ht="13.5" customHeight="1">
      <c r="A44" s="32" t="s">
        <v>34</v>
      </c>
      <c r="B44" s="33">
        <f aca="true" t="shared" si="3" ref="B44:H44">SUM(B9:B42)</f>
        <v>457211805</v>
      </c>
      <c r="C44" s="33">
        <f>SUM(C9:C42)</f>
        <v>59598903</v>
      </c>
      <c r="D44" s="33">
        <f t="shared" si="3"/>
        <v>10798157</v>
      </c>
      <c r="E44" s="33">
        <f t="shared" si="3"/>
        <v>144097288</v>
      </c>
      <c r="F44" s="33">
        <f t="shared" si="3"/>
        <v>120130822</v>
      </c>
      <c r="G44" s="33">
        <f t="shared" si="3"/>
        <v>129106150</v>
      </c>
      <c r="H44" s="34">
        <f t="shared" si="3"/>
        <v>126083456</v>
      </c>
      <c r="I44" s="33">
        <f>SUM(B44:H44)</f>
        <v>1047026581</v>
      </c>
      <c r="J44" s="47"/>
      <c r="K44" s="28"/>
      <c r="L44" s="35"/>
    </row>
    <row r="45" ht="11.25">
      <c r="A45" s="48" t="s">
        <v>35</v>
      </c>
    </row>
    <row r="46" spans="1:11" ht="11.25">
      <c r="A46" s="24"/>
      <c r="K46" s="41"/>
    </row>
  </sheetData>
  <printOptions horizontalCentered="1" verticalCentered="1"/>
  <pageMargins left="0" right="0" top="0.5" bottom="0.5" header="0.5" footer="0.5"/>
  <pageSetup fitToHeight="1" fitToWidth="1" horizontalDpi="600" verticalDpi="600" orientation="landscape" r:id="rId1"/>
  <headerFooter alignWithMargins="0">
    <oddFooter>&amp;R&amp;"Arial,Regular"28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2006-02-09T19:07:14Z</cp:lastPrinted>
  <dcterms:created xsi:type="dcterms:W3CDTF">2000-02-28T15:29:04Z</dcterms:created>
  <dcterms:modified xsi:type="dcterms:W3CDTF">2006-02-27T13:34:29Z</dcterms:modified>
  <cp:category/>
  <cp:version/>
  <cp:contentType/>
  <cp:contentStatus/>
</cp:coreProperties>
</file>