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090" windowHeight="4965" activeTab="0"/>
  </bookViews>
  <sheets>
    <sheet name="A" sheetId="1" r:id="rId1"/>
  </sheets>
  <definedNames>
    <definedName name="_xlnm.Print_Area" localSheetId="0">'A'!$A$1:$F$44</definedName>
  </definedNames>
  <calcPr fullCalcOnLoad="1"/>
</workbook>
</file>

<file path=xl/sharedStrings.xml><?xml version="1.0" encoding="utf-8"?>
<sst xmlns="http://schemas.openxmlformats.org/spreadsheetml/2006/main" count="44" uniqueCount="42">
  <si>
    <t>HEADCOUNT</t>
  </si>
  <si>
    <t>UNDUPLICATED</t>
  </si>
  <si>
    <t>PER FYES</t>
  </si>
  <si>
    <t>GLEN OAKS</t>
  </si>
  <si>
    <t>MONTCALM</t>
  </si>
  <si>
    <t>ALPENA</t>
  </si>
  <si>
    <t>MID MICHIGAN</t>
  </si>
  <si>
    <t>BAY DE NOC</t>
  </si>
  <si>
    <t>NORTH CENTRAL</t>
  </si>
  <si>
    <t>WEST SHORE</t>
  </si>
  <si>
    <t>KIRTLAND</t>
  </si>
  <si>
    <t>GOGEBIC</t>
  </si>
  <si>
    <t>KELLOGG</t>
  </si>
  <si>
    <t>NORTHWESTERN</t>
  </si>
  <si>
    <t>MONROE</t>
  </si>
  <si>
    <t>MUSKEGON</t>
  </si>
  <si>
    <t>ST. CLAIR</t>
  </si>
  <si>
    <t>LAKE MICHIGAN</t>
  </si>
  <si>
    <t>SOUTHWESTERN</t>
  </si>
  <si>
    <t>JACKSON</t>
  </si>
  <si>
    <t>SCHOOLCRAFT</t>
  </si>
  <si>
    <t>WASHTENAW</t>
  </si>
  <si>
    <t>MOTT</t>
  </si>
  <si>
    <t>KALAMAZOO VALLEY</t>
  </si>
  <si>
    <t>GRAND RAPIDS</t>
  </si>
  <si>
    <t>WAYNE COUNTY</t>
  </si>
  <si>
    <t>DELTA</t>
  </si>
  <si>
    <t>HENRY FORD</t>
  </si>
  <si>
    <t>MACOMB</t>
  </si>
  <si>
    <t>OAKLAND</t>
  </si>
  <si>
    <t>LANSING</t>
  </si>
  <si>
    <t>PER CHES</t>
  </si>
  <si>
    <t>STATE AGGREGATE</t>
  </si>
  <si>
    <t>UNDUPLICATED HEADCOUNT PER FYES AND CHES</t>
  </si>
  <si>
    <t>FYES</t>
  </si>
  <si>
    <t>CHES</t>
  </si>
  <si>
    <t xml:space="preserve">GROUP 1 </t>
  </si>
  <si>
    <t xml:space="preserve">GROUP 2 </t>
  </si>
  <si>
    <t xml:space="preserve">GROUP 3 </t>
  </si>
  <si>
    <t xml:space="preserve">GROUP 4 </t>
  </si>
  <si>
    <t>TABLE 21</t>
  </si>
  <si>
    <t>2004-05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</si>
</sst>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0.0%"/>
  </numFmts>
  <fonts count="4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/>
    </xf>
    <xf numFmtId="2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 applyProtection="1">
      <alignment horizontal="left" vertical="top"/>
      <protection/>
    </xf>
    <xf numFmtId="0" fontId="0" fillId="2" borderId="1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2" xfId="0" applyFont="1" applyFill="1" applyBorder="1" applyAlignment="1" applyProtection="1">
      <alignment horizontal="left" vertical="center"/>
      <protection/>
    </xf>
    <xf numFmtId="2" fontId="0" fillId="2" borderId="2" xfId="0" applyNumberFormat="1" applyFont="1" applyFill="1" applyBorder="1" applyAlignment="1" applyProtection="1">
      <alignment horizontal="right" vertical="center"/>
      <protection/>
    </xf>
    <xf numFmtId="3" fontId="0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2" fontId="0" fillId="2" borderId="0" xfId="0" applyNumberFormat="1" applyFont="1" applyFill="1" applyBorder="1" applyAlignment="1" applyProtection="1">
      <alignment horizontal="right" vertical="center"/>
      <protection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/>
      <protection/>
    </xf>
    <xf numFmtId="2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2" fontId="0" fillId="2" borderId="0" xfId="0" applyNumberFormat="1" applyFont="1" applyFill="1" applyAlignment="1" applyProtection="1">
      <alignment/>
      <protection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 applyProtection="1">
      <alignment/>
      <protection/>
    </xf>
    <xf numFmtId="0" fontId="1" fillId="2" borderId="0" xfId="0" applyFont="1" applyFill="1" applyAlignment="1">
      <alignment/>
    </xf>
    <xf numFmtId="0" fontId="3" fillId="2" borderId="3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3.83203125" style="31" customWidth="1"/>
    <col min="2" max="3" width="16.66015625" style="32" customWidth="1"/>
    <col min="4" max="4" width="16.66015625" style="33" customWidth="1"/>
    <col min="5" max="6" width="13.66015625" style="33" customWidth="1"/>
    <col min="7" max="16384" width="9.33203125" style="31" customWidth="1"/>
  </cols>
  <sheetData>
    <row r="1" spans="1:6" s="4" customFormat="1" ht="11.25">
      <c r="A1" s="1" t="s">
        <v>40</v>
      </c>
      <c r="B1" s="2"/>
      <c r="C1" s="2"/>
      <c r="D1" s="3"/>
      <c r="F1" s="34"/>
    </row>
    <row r="2" spans="1:6" s="4" customFormat="1" ht="11.25">
      <c r="A2" s="1" t="s">
        <v>33</v>
      </c>
      <c r="B2" s="2"/>
      <c r="C2" s="2"/>
      <c r="D2" s="3"/>
      <c r="E2" s="3"/>
      <c r="F2" s="3"/>
    </row>
    <row r="3" spans="1:6" s="4" customFormat="1" ht="11.25">
      <c r="A3" s="1" t="s">
        <v>41</v>
      </c>
      <c r="B3" s="2"/>
      <c r="C3" s="2"/>
      <c r="D3" s="3"/>
      <c r="E3" s="3"/>
      <c r="F3" s="3"/>
    </row>
    <row r="4" spans="1:6" s="4" customFormat="1" ht="11.25">
      <c r="A4" s="5"/>
      <c r="B4" s="2"/>
      <c r="C4" s="2"/>
      <c r="D4" s="3"/>
      <c r="E4" s="3"/>
      <c r="F4" s="3"/>
    </row>
    <row r="5" spans="1:6" s="9" customFormat="1" ht="11.25">
      <c r="A5" s="6"/>
      <c r="B5" s="7" t="s">
        <v>0</v>
      </c>
      <c r="C5" s="7" t="s">
        <v>0</v>
      </c>
      <c r="D5" s="8" t="s">
        <v>1</v>
      </c>
      <c r="E5" s="8"/>
      <c r="F5" s="8"/>
    </row>
    <row r="6" spans="1:6" s="9" customFormat="1" ht="11.25">
      <c r="A6" s="10"/>
      <c r="B6" s="11" t="s">
        <v>2</v>
      </c>
      <c r="C6" s="11" t="s">
        <v>31</v>
      </c>
      <c r="D6" s="12" t="s">
        <v>0</v>
      </c>
      <c r="E6" s="12" t="s">
        <v>34</v>
      </c>
      <c r="F6" s="12" t="s">
        <v>35</v>
      </c>
    </row>
    <row r="7" spans="1:6" s="9" customFormat="1" ht="11.25">
      <c r="A7" s="13"/>
      <c r="B7" s="14"/>
      <c r="C7" s="14"/>
      <c r="D7" s="15"/>
      <c r="E7" s="15"/>
      <c r="F7" s="15"/>
    </row>
    <row r="8" spans="1:6" s="19" customFormat="1" ht="11.25">
      <c r="A8" s="16" t="s">
        <v>36</v>
      </c>
      <c r="B8" s="17"/>
      <c r="C8" s="17"/>
      <c r="D8" s="18"/>
      <c r="E8" s="18"/>
      <c r="F8" s="18"/>
    </row>
    <row r="9" spans="1:6" s="19" customFormat="1" ht="11.25">
      <c r="A9" s="20" t="s">
        <v>5</v>
      </c>
      <c r="B9" s="21">
        <f>ROUND(D9/E9,2)</f>
        <v>2.14</v>
      </c>
      <c r="C9" s="21">
        <f>ROUND(D9/F9,2)</f>
        <v>1.79</v>
      </c>
      <c r="D9" s="22">
        <v>2581</v>
      </c>
      <c r="E9" s="23">
        <v>1208.3</v>
      </c>
      <c r="F9" s="23">
        <v>1442.9</v>
      </c>
    </row>
    <row r="10" spans="1:6" s="19" customFormat="1" ht="11.25">
      <c r="A10" s="20" t="s">
        <v>7</v>
      </c>
      <c r="B10" s="21">
        <f aca="true" t="shared" si="0" ref="B10:B18">ROUND(D10/E10,2)</f>
        <v>3.14</v>
      </c>
      <c r="C10" s="21">
        <f aca="true" t="shared" si="1" ref="C10:C18">ROUND(D10/F10,2)</f>
        <v>2.87</v>
      </c>
      <c r="D10" s="22">
        <v>5426</v>
      </c>
      <c r="E10" s="23">
        <v>1728.4</v>
      </c>
      <c r="F10" s="23">
        <v>1892.4</v>
      </c>
    </row>
    <row r="11" spans="1:6" s="19" customFormat="1" ht="11.25">
      <c r="A11" s="20" t="s">
        <v>3</v>
      </c>
      <c r="B11" s="21">
        <f t="shared" si="0"/>
        <v>2.92</v>
      </c>
      <c r="C11" s="21">
        <f t="shared" si="1"/>
        <v>2.46</v>
      </c>
      <c r="D11" s="22">
        <v>2717</v>
      </c>
      <c r="E11" s="23">
        <v>929.2</v>
      </c>
      <c r="F11" s="23">
        <v>1105.7</v>
      </c>
    </row>
    <row r="12" spans="1:6" s="19" customFormat="1" ht="11.25">
      <c r="A12" s="20" t="s">
        <v>11</v>
      </c>
      <c r="B12" s="21">
        <f t="shared" si="0"/>
        <v>2.1</v>
      </c>
      <c r="C12" s="21">
        <f t="shared" si="1"/>
        <v>1.76</v>
      </c>
      <c r="D12" s="22">
        <v>1338</v>
      </c>
      <c r="E12" s="23">
        <v>636.7</v>
      </c>
      <c r="F12" s="23">
        <v>761.1</v>
      </c>
    </row>
    <row r="13" spans="1:6" s="19" customFormat="1" ht="11.25">
      <c r="A13" s="20" t="s">
        <v>10</v>
      </c>
      <c r="B13" s="21">
        <f t="shared" si="0"/>
        <v>3.01</v>
      </c>
      <c r="C13" s="21">
        <f t="shared" si="1"/>
        <v>2.44</v>
      </c>
      <c r="D13" s="22">
        <v>3313</v>
      </c>
      <c r="E13" s="23">
        <v>1099.9</v>
      </c>
      <c r="F13" s="23">
        <v>1355.1</v>
      </c>
    </row>
    <row r="14" spans="1:6" s="19" customFormat="1" ht="11.25">
      <c r="A14" s="20" t="s">
        <v>6</v>
      </c>
      <c r="B14" s="21">
        <f t="shared" si="0"/>
        <v>2.76</v>
      </c>
      <c r="C14" s="21">
        <f t="shared" si="1"/>
        <v>2.21</v>
      </c>
      <c r="D14" s="22">
        <v>5574</v>
      </c>
      <c r="E14" s="23">
        <v>2019.5</v>
      </c>
      <c r="F14" s="23">
        <v>2524.2</v>
      </c>
    </row>
    <row r="15" spans="1:6" s="19" customFormat="1" ht="11.25">
      <c r="A15" s="20" t="s">
        <v>4</v>
      </c>
      <c r="B15" s="21">
        <f t="shared" si="0"/>
        <v>3.96</v>
      </c>
      <c r="C15" s="21">
        <f t="shared" si="1"/>
        <v>3.26</v>
      </c>
      <c r="D15" s="22">
        <v>4736</v>
      </c>
      <c r="E15" s="23">
        <v>1195.2</v>
      </c>
      <c r="F15" s="23">
        <v>1453</v>
      </c>
    </row>
    <row r="16" spans="1:6" s="24" customFormat="1" ht="11.25">
      <c r="A16" s="20" t="s">
        <v>8</v>
      </c>
      <c r="B16" s="21">
        <f t="shared" si="0"/>
        <v>3.24</v>
      </c>
      <c r="C16" s="21">
        <f t="shared" si="1"/>
        <v>2.59</v>
      </c>
      <c r="D16" s="22">
        <v>3991</v>
      </c>
      <c r="E16" s="23">
        <v>1233.2</v>
      </c>
      <c r="F16" s="23">
        <v>1538.9</v>
      </c>
    </row>
    <row r="17" spans="1:6" s="24" customFormat="1" ht="11.25">
      <c r="A17" s="20" t="s">
        <v>18</v>
      </c>
      <c r="B17" s="21">
        <f t="shared" si="0"/>
        <v>2.6</v>
      </c>
      <c r="C17" s="21">
        <f t="shared" si="1"/>
        <v>2.04</v>
      </c>
      <c r="D17" s="22">
        <v>4093</v>
      </c>
      <c r="E17" s="23">
        <v>1574.4</v>
      </c>
      <c r="F17" s="23">
        <v>2011</v>
      </c>
    </row>
    <row r="18" spans="1:6" s="19" customFormat="1" ht="11.25">
      <c r="A18" s="20" t="s">
        <v>9</v>
      </c>
      <c r="B18" s="21">
        <f t="shared" si="0"/>
        <v>3.1</v>
      </c>
      <c r="C18" s="21">
        <f t="shared" si="1"/>
        <v>2.49</v>
      </c>
      <c r="D18" s="22">
        <v>2693</v>
      </c>
      <c r="E18" s="23">
        <v>868.6</v>
      </c>
      <c r="F18" s="23">
        <v>1083.5</v>
      </c>
    </row>
    <row r="19" spans="1:6" s="19" customFormat="1" ht="11.25">
      <c r="A19" s="20"/>
      <c r="B19" s="21"/>
      <c r="C19" s="21"/>
      <c r="D19" s="22"/>
      <c r="E19" s="23"/>
      <c r="F19" s="23"/>
    </row>
    <row r="20" spans="1:6" s="19" customFormat="1" ht="11.25">
      <c r="A20" s="16" t="s">
        <v>37</v>
      </c>
      <c r="B20" s="17"/>
      <c r="C20" s="17"/>
      <c r="D20" s="18"/>
      <c r="E20" s="18"/>
      <c r="F20" s="18"/>
    </row>
    <row r="21" spans="1:6" s="19" customFormat="1" ht="11.25">
      <c r="A21" s="20" t="s">
        <v>19</v>
      </c>
      <c r="B21" s="21">
        <f aca="true" t="shared" si="2" ref="B21:B27">ROUND(D21/E21,2)</f>
        <v>2.56</v>
      </c>
      <c r="C21" s="21">
        <f aca="true" t="shared" si="3" ref="C21:C27">ROUND(D21/F21,2)</f>
        <v>2.05</v>
      </c>
      <c r="D21" s="22">
        <v>9050</v>
      </c>
      <c r="E21" s="23">
        <v>3532.2</v>
      </c>
      <c r="F21" s="23">
        <v>4413.7</v>
      </c>
    </row>
    <row r="22" spans="1:6" s="19" customFormat="1" ht="11.25">
      <c r="A22" s="20" t="s">
        <v>12</v>
      </c>
      <c r="B22" s="21">
        <f t="shared" si="2"/>
        <v>4.89</v>
      </c>
      <c r="C22" s="21">
        <f t="shared" si="3"/>
        <v>3.9</v>
      </c>
      <c r="D22" s="22">
        <v>16787</v>
      </c>
      <c r="E22" s="23">
        <v>3434.7</v>
      </c>
      <c r="F22" s="23">
        <v>4308.7</v>
      </c>
    </row>
    <row r="23" spans="1:6" s="19" customFormat="1" ht="11.25">
      <c r="A23" s="20" t="s">
        <v>17</v>
      </c>
      <c r="B23" s="21">
        <f t="shared" si="2"/>
        <v>2.77</v>
      </c>
      <c r="C23" s="21">
        <f t="shared" si="3"/>
        <v>2.37</v>
      </c>
      <c r="D23" s="22">
        <v>6483</v>
      </c>
      <c r="E23" s="23">
        <v>2336.4</v>
      </c>
      <c r="F23" s="23">
        <v>2737.2</v>
      </c>
    </row>
    <row r="24" spans="1:6" s="19" customFormat="1" ht="11.25">
      <c r="A24" s="20" t="s">
        <v>14</v>
      </c>
      <c r="B24" s="21">
        <f t="shared" si="2"/>
        <v>3.15</v>
      </c>
      <c r="C24" s="21">
        <f t="shared" si="3"/>
        <v>2.61</v>
      </c>
      <c r="D24" s="22">
        <v>7760</v>
      </c>
      <c r="E24" s="23">
        <v>2465.9</v>
      </c>
      <c r="F24" s="23">
        <v>2973.8</v>
      </c>
    </row>
    <row r="25" spans="1:6" s="19" customFormat="1" ht="11.25">
      <c r="A25" s="20" t="s">
        <v>15</v>
      </c>
      <c r="B25" s="21">
        <f t="shared" si="2"/>
        <v>3.2</v>
      </c>
      <c r="C25" s="21">
        <f t="shared" si="3"/>
        <v>2.6</v>
      </c>
      <c r="D25" s="22">
        <v>9921</v>
      </c>
      <c r="E25" s="23">
        <v>3103.8</v>
      </c>
      <c r="F25" s="23">
        <v>3814.5</v>
      </c>
    </row>
    <row r="26" spans="1:6" s="19" customFormat="1" ht="11.25">
      <c r="A26" s="20" t="s">
        <v>13</v>
      </c>
      <c r="B26" s="21">
        <f t="shared" si="2"/>
        <v>3.79</v>
      </c>
      <c r="C26" s="21">
        <f t="shared" si="3"/>
        <v>3.46</v>
      </c>
      <c r="D26" s="22">
        <v>12413</v>
      </c>
      <c r="E26" s="23">
        <v>3275.2</v>
      </c>
      <c r="F26" s="23">
        <v>3584</v>
      </c>
    </row>
    <row r="27" spans="1:6" s="19" customFormat="1" ht="11.25">
      <c r="A27" s="20" t="s">
        <v>16</v>
      </c>
      <c r="B27" s="21">
        <f t="shared" si="2"/>
        <v>2.59</v>
      </c>
      <c r="C27" s="21">
        <f t="shared" si="3"/>
        <v>2.29</v>
      </c>
      <c r="D27" s="22">
        <v>7539</v>
      </c>
      <c r="E27" s="23">
        <v>2911.8</v>
      </c>
      <c r="F27" s="23">
        <v>3289.1</v>
      </c>
    </row>
    <row r="28" spans="1:6" s="24" customFormat="1" ht="11.25">
      <c r="A28" s="20"/>
      <c r="B28" s="21"/>
      <c r="C28" s="21"/>
      <c r="D28" s="22"/>
      <c r="E28" s="23"/>
      <c r="F28" s="23"/>
    </row>
    <row r="29" spans="1:6" s="19" customFormat="1" ht="11.25">
      <c r="A29" s="16" t="s">
        <v>38</v>
      </c>
      <c r="B29" s="25"/>
      <c r="C29" s="25"/>
      <c r="D29" s="18"/>
      <c r="E29" s="18"/>
      <c r="F29" s="18"/>
    </row>
    <row r="30" spans="1:6" s="19" customFormat="1" ht="11.25">
      <c r="A30" s="20" t="s">
        <v>26</v>
      </c>
      <c r="B30" s="21">
        <f aca="true" t="shared" si="4" ref="B30:B37">ROUND(D30/E30,2)</f>
        <v>2.51</v>
      </c>
      <c r="C30" s="21">
        <f aca="true" t="shared" si="5" ref="C30:C37">ROUND(D30/F30,2)</f>
        <v>2.05</v>
      </c>
      <c r="D30" s="22">
        <v>16462</v>
      </c>
      <c r="E30" s="23">
        <v>6546.9</v>
      </c>
      <c r="F30" s="23">
        <v>8019.7</v>
      </c>
    </row>
    <row r="31" spans="1:6" s="19" customFormat="1" ht="11.25">
      <c r="A31" s="20" t="s">
        <v>24</v>
      </c>
      <c r="B31" s="21">
        <f t="shared" si="4"/>
        <v>2.52</v>
      </c>
      <c r="C31" s="21">
        <f t="shared" si="5"/>
        <v>2.19</v>
      </c>
      <c r="D31" s="22">
        <v>23628</v>
      </c>
      <c r="E31" s="23">
        <v>9363.2</v>
      </c>
      <c r="F31" s="23">
        <v>10806.4</v>
      </c>
    </row>
    <row r="32" spans="1:6" s="19" customFormat="1" ht="11.25">
      <c r="A32" s="20" t="s">
        <v>27</v>
      </c>
      <c r="B32" s="21">
        <f t="shared" si="4"/>
        <v>2.97</v>
      </c>
      <c r="C32" s="21">
        <f t="shared" si="5"/>
        <v>2.67</v>
      </c>
      <c r="D32" s="22">
        <v>24801</v>
      </c>
      <c r="E32" s="23">
        <v>8363.2</v>
      </c>
      <c r="F32" s="23">
        <v>9298</v>
      </c>
    </row>
    <row r="33" spans="1:6" s="19" customFormat="1" ht="11.25">
      <c r="A33" s="20" t="s">
        <v>23</v>
      </c>
      <c r="B33" s="21">
        <f t="shared" si="4"/>
        <v>2.79</v>
      </c>
      <c r="C33" s="21">
        <f t="shared" si="5"/>
        <v>2.35</v>
      </c>
      <c r="D33" s="22">
        <v>17598</v>
      </c>
      <c r="E33" s="23">
        <v>6299.5</v>
      </c>
      <c r="F33" s="23">
        <v>7480.1</v>
      </c>
    </row>
    <row r="34" spans="1:6" s="19" customFormat="1" ht="11.25">
      <c r="A34" s="20" t="s">
        <v>22</v>
      </c>
      <c r="B34" s="21">
        <f t="shared" si="4"/>
        <v>3.02</v>
      </c>
      <c r="C34" s="21">
        <f t="shared" si="5"/>
        <v>2.36</v>
      </c>
      <c r="D34" s="22">
        <v>18826</v>
      </c>
      <c r="E34" s="23">
        <v>6233.5</v>
      </c>
      <c r="F34" s="23">
        <v>7968.2</v>
      </c>
    </row>
    <row r="35" spans="1:6" s="19" customFormat="1" ht="11.25">
      <c r="A35" s="20" t="s">
        <v>20</v>
      </c>
      <c r="B35" s="21">
        <f t="shared" si="4"/>
        <v>4.53</v>
      </c>
      <c r="C35" s="21">
        <f t="shared" si="5"/>
        <v>3.76</v>
      </c>
      <c r="D35" s="22">
        <v>30845</v>
      </c>
      <c r="E35" s="23">
        <v>6815.4</v>
      </c>
      <c r="F35" s="23">
        <v>8204.7</v>
      </c>
    </row>
    <row r="36" spans="1:6" s="26" customFormat="1" ht="11.25">
      <c r="A36" s="20" t="s">
        <v>21</v>
      </c>
      <c r="B36" s="21">
        <f t="shared" si="4"/>
        <v>3.55</v>
      </c>
      <c r="C36" s="21">
        <f t="shared" si="5"/>
        <v>2.83</v>
      </c>
      <c r="D36" s="22">
        <v>26353</v>
      </c>
      <c r="E36" s="23">
        <v>7429.5</v>
      </c>
      <c r="F36" s="23">
        <v>9310.9</v>
      </c>
    </row>
    <row r="37" spans="1:6" s="19" customFormat="1" ht="11.25">
      <c r="A37" s="20" t="s">
        <v>25</v>
      </c>
      <c r="B37" s="21">
        <f t="shared" si="4"/>
        <v>9.97</v>
      </c>
      <c r="C37" s="21">
        <f t="shared" si="5"/>
        <v>7.63</v>
      </c>
      <c r="D37" s="22">
        <v>75723</v>
      </c>
      <c r="E37" s="23">
        <v>7598.7</v>
      </c>
      <c r="F37" s="23">
        <v>9927.8</v>
      </c>
    </row>
    <row r="38" spans="1:6" s="19" customFormat="1" ht="11.25">
      <c r="A38" s="20"/>
      <c r="B38" s="21"/>
      <c r="C38" s="21"/>
      <c r="D38" s="22"/>
      <c r="E38" s="23"/>
      <c r="F38" s="23"/>
    </row>
    <row r="39" spans="1:6" s="19" customFormat="1" ht="11.25">
      <c r="A39" s="16" t="s">
        <v>39</v>
      </c>
      <c r="B39" s="25"/>
      <c r="C39" s="25"/>
      <c r="D39" s="18"/>
      <c r="E39" s="18"/>
      <c r="F39" s="18"/>
    </row>
    <row r="40" spans="1:6" s="24" customFormat="1" ht="11.25">
      <c r="A40" s="20" t="s">
        <v>30</v>
      </c>
      <c r="B40" s="21">
        <f>ROUND(D40/E40,2)</f>
        <v>2.88</v>
      </c>
      <c r="C40" s="21">
        <f>ROUND(D40/F40,2)</f>
        <v>2.48</v>
      </c>
      <c r="D40" s="22">
        <v>31263</v>
      </c>
      <c r="E40" s="23">
        <v>10863.3</v>
      </c>
      <c r="F40" s="23">
        <v>12599.5</v>
      </c>
    </row>
    <row r="41" spans="1:6" s="19" customFormat="1" ht="11.25">
      <c r="A41" s="20" t="s">
        <v>28</v>
      </c>
      <c r="B41" s="21">
        <f>ROUND(D41/E41,2)</f>
        <v>3.27</v>
      </c>
      <c r="C41" s="21">
        <f>ROUND(D41/F41,2)</f>
        <v>2.59</v>
      </c>
      <c r="D41" s="22">
        <v>42488</v>
      </c>
      <c r="E41" s="23">
        <v>12994.2</v>
      </c>
      <c r="F41" s="23">
        <v>16395.6</v>
      </c>
    </row>
    <row r="42" spans="1:6" s="19" customFormat="1" ht="11.25">
      <c r="A42" s="20" t="s">
        <v>29</v>
      </c>
      <c r="B42" s="21">
        <f>ROUND(D42/E42,2)</f>
        <v>2.98</v>
      </c>
      <c r="C42" s="21">
        <f>ROUND(D42/F42,2)</f>
        <v>3.07</v>
      </c>
      <c r="D42" s="22">
        <v>44067</v>
      </c>
      <c r="E42" s="23">
        <v>14801.2</v>
      </c>
      <c r="F42" s="23">
        <v>14340.3</v>
      </c>
    </row>
    <row r="43" spans="1:6" s="19" customFormat="1" ht="11.25">
      <c r="A43" s="20"/>
      <c r="B43" s="21"/>
      <c r="C43" s="21"/>
      <c r="D43" s="22"/>
      <c r="E43" s="23"/>
      <c r="F43" s="23"/>
    </row>
    <row r="44" spans="1:6" s="30" customFormat="1" ht="18" customHeight="1">
      <c r="A44" s="27" t="s">
        <v>32</v>
      </c>
      <c r="B44" s="28">
        <f>ROUND(D44/E44,2)</f>
        <v>3.5</v>
      </c>
      <c r="C44" s="28">
        <f>ROUND(D44/F44,2)</f>
        <v>2.96</v>
      </c>
      <c r="D44" s="29">
        <f>SUM(D9:D42)</f>
        <v>458469</v>
      </c>
      <c r="E44" s="29">
        <f>SUM(E9:E42)</f>
        <v>130862</v>
      </c>
      <c r="F44" s="29">
        <f>SUM(F9:F42)</f>
        <v>154639.99999999997</v>
      </c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&amp;R&amp;"Arial,Regular"22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Lonik</dc:creator>
  <cp:keywords/>
  <dc:description/>
  <cp:lastModifiedBy>Lonik</cp:lastModifiedBy>
  <cp:lastPrinted>2006-02-09T18:45:05Z</cp:lastPrinted>
  <dcterms:created xsi:type="dcterms:W3CDTF">1998-02-06T17:48:40Z</dcterms:created>
  <dcterms:modified xsi:type="dcterms:W3CDTF">2006-02-27T13:31:02Z</dcterms:modified>
  <cp:category/>
  <cp:version/>
  <cp:contentType/>
  <cp:contentStatus/>
</cp:coreProperties>
</file>