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50" windowHeight="4755" tabRatio="601" activeTab="0"/>
  </bookViews>
  <sheets>
    <sheet name="A" sheetId="1" r:id="rId1"/>
  </sheets>
  <externalReferences>
    <externalReference r:id="rId4"/>
  </externalReferences>
  <definedNames>
    <definedName name="_xlnm.Print_Area" localSheetId="0">'A'!$A$1:$K$43</definedName>
  </definedNames>
  <calcPr fullCalcOnLoad="1"/>
</workbook>
</file>

<file path=xl/sharedStrings.xml><?xml version="1.0" encoding="utf-8"?>
<sst xmlns="http://schemas.openxmlformats.org/spreadsheetml/2006/main" count="43" uniqueCount="43">
  <si>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</si>
  <si>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</si>
  <si>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</si>
  <si>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</si>
  <si>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</si>
  <si>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</si>
  <si>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</si>
  <si>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</si>
  <si>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</si>
  <si>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</si>
  <si>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</si>
  <si>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</si>
  <si>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</si>
  <si>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</si>
  <si>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</si>
  <si>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</si>
  <si>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</si>
  <si>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</si>
  <si>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</si>
  <si>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</si>
  <si>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</si>
  <si>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</si>
  <si>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</si>
  <si>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</si>
  <si>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</si>
  <si>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</si>
  <si>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</si>
  <si>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</si>
  <si>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</si>
  <si>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AGGREGATE</t>
  </si>
  <si>
    <t>STATE AVERAGE</t>
  </si>
  <si>
    <t>TABLE 2</t>
  </si>
  <si>
    <t>1 YEAR</t>
  </si>
  <si>
    <t>STATE AID REVENUE PER FYES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</si>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</sst>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2" xfId="19" applyNumberFormat="1" applyFont="1" applyFill="1" applyBorder="1" applyAlignment="1">
      <alignment horizontal="right"/>
      <protection/>
    </xf>
    <xf numFmtId="0" fontId="1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164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5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5" fontId="3" fillId="2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16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alcs-FY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3.83203125" style="1" customWidth="1"/>
    <col min="2" max="10" width="13.33203125" style="1" customWidth="1"/>
    <col min="11" max="11" width="11.83203125" style="1" customWidth="1"/>
    <col min="12" max="12" width="11.66015625" style="1" customWidth="1"/>
    <col min="13" max="16384" width="9.16015625" style="1" customWidth="1"/>
  </cols>
  <sheetData>
    <row r="1" spans="1:11" ht="11.25">
      <c r="A1" s="5" t="s">
        <v>31</v>
      </c>
      <c r="B1" s="7"/>
      <c r="C1" s="8"/>
      <c r="D1" s="7"/>
      <c r="E1" s="7"/>
      <c r="G1" s="9"/>
      <c r="H1" s="9"/>
      <c r="I1" s="9"/>
      <c r="J1" s="9"/>
      <c r="K1" s="10"/>
    </row>
    <row r="2" spans="1:11" ht="11.25">
      <c r="A2" s="5" t="s">
        <v>33</v>
      </c>
      <c r="B2" s="7"/>
      <c r="C2" s="7"/>
      <c r="D2" s="7"/>
      <c r="E2" s="7"/>
      <c r="F2" s="7"/>
      <c r="G2" s="7"/>
      <c r="H2" s="7"/>
      <c r="I2" s="7"/>
      <c r="J2" s="7"/>
      <c r="K2" s="11"/>
    </row>
    <row r="3" spans="1:11" ht="11.25">
      <c r="A3" s="5"/>
      <c r="B3" s="7"/>
      <c r="C3" s="7"/>
      <c r="D3" s="7"/>
      <c r="E3" s="7"/>
      <c r="F3" s="7"/>
      <c r="G3" s="7"/>
      <c r="H3" s="7"/>
      <c r="I3" s="7"/>
      <c r="J3" s="7"/>
      <c r="K3" s="11"/>
    </row>
    <row r="4" spans="1:11" ht="11.25">
      <c r="A4" s="2"/>
      <c r="B4" s="2"/>
      <c r="C4" s="2"/>
      <c r="D4" s="2"/>
      <c r="E4" s="2"/>
      <c r="F4" s="2"/>
      <c r="G4" s="2"/>
      <c r="H4" s="2"/>
      <c r="I4" s="2"/>
      <c r="J4" s="2"/>
      <c r="K4" s="23" t="s">
        <v>32</v>
      </c>
    </row>
    <row r="5" spans="1:11" ht="11.25">
      <c r="A5" s="3"/>
      <c r="B5" s="4" t="s">
        <v>34</v>
      </c>
      <c r="C5" s="4" t="s">
        <v>35</v>
      </c>
      <c r="D5" s="4" t="s">
        <v>36</v>
      </c>
      <c r="E5" s="4" t="s">
        <v>37</v>
      </c>
      <c r="F5" s="4" t="s">
        <v>38</v>
      </c>
      <c r="G5" s="4" t="s">
        <v>39</v>
      </c>
      <c r="H5" s="4" t="s">
        <v>40</v>
      </c>
      <c r="I5" s="4" t="s">
        <v>41</v>
      </c>
      <c r="J5" s="4" t="s">
        <v>42</v>
      </c>
      <c r="K5" s="24" t="s">
        <v>0</v>
      </c>
    </row>
    <row r="6" spans="1:11" ht="11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1.25">
      <c r="A7" s="7" t="s">
        <v>1</v>
      </c>
      <c r="B7" s="6">
        <v>3702</v>
      </c>
      <c r="C7" s="6">
        <v>3761</v>
      </c>
      <c r="D7" s="6">
        <v>3912</v>
      </c>
      <c r="E7" s="6">
        <v>4326</v>
      </c>
      <c r="F7" s="6">
        <v>4663</v>
      </c>
      <c r="G7" s="6">
        <v>4189</v>
      </c>
      <c r="H7" s="6">
        <v>3820</v>
      </c>
      <c r="I7" s="6">
        <v>3721</v>
      </c>
      <c r="J7" s="6">
        <v>4115</v>
      </c>
      <c r="K7" s="11">
        <f>ROUND((J7-I7)/I7,3)</f>
        <v>0.106</v>
      </c>
    </row>
    <row r="8" spans="1:11" ht="11.25">
      <c r="A8" s="7" t="s">
        <v>2</v>
      </c>
      <c r="B8" s="6">
        <v>2528</v>
      </c>
      <c r="C8" s="6">
        <v>2642</v>
      </c>
      <c r="D8" s="6">
        <v>2779</v>
      </c>
      <c r="E8" s="6">
        <v>3290</v>
      </c>
      <c r="F8" s="6">
        <v>3575</v>
      </c>
      <c r="G8" s="6">
        <v>3274</v>
      </c>
      <c r="H8" s="6">
        <v>2875</v>
      </c>
      <c r="I8" s="6">
        <v>2532</v>
      </c>
      <c r="J8" s="6">
        <v>2709</v>
      </c>
      <c r="K8" s="11">
        <f>ROUND((J8-I8)/I8,3)</f>
        <v>0.07</v>
      </c>
    </row>
    <row r="9" spans="1:11" ht="11.25">
      <c r="A9" s="7" t="s">
        <v>3</v>
      </c>
      <c r="B9" s="6">
        <v>2112</v>
      </c>
      <c r="C9" s="6">
        <v>2331</v>
      </c>
      <c r="D9" s="6">
        <v>2352</v>
      </c>
      <c r="E9" s="6">
        <v>2523</v>
      </c>
      <c r="F9" s="6">
        <v>2689</v>
      </c>
      <c r="G9" s="6">
        <v>2427</v>
      </c>
      <c r="H9" s="6">
        <v>2263</v>
      </c>
      <c r="I9" s="6">
        <v>2014</v>
      </c>
      <c r="J9" s="6">
        <v>1992</v>
      </c>
      <c r="K9" s="11">
        <f>ROUND((J9-I9)/I9,3)</f>
        <v>-0.011</v>
      </c>
    </row>
    <row r="10" spans="1:11" ht="11.25">
      <c r="A10" s="7" t="s">
        <v>4</v>
      </c>
      <c r="B10" s="6">
        <v>2493</v>
      </c>
      <c r="C10" s="6">
        <v>2489</v>
      </c>
      <c r="D10" s="6">
        <v>2440</v>
      </c>
      <c r="E10" s="6">
        <v>2790</v>
      </c>
      <c r="F10" s="6">
        <v>2759</v>
      </c>
      <c r="G10" s="6">
        <v>2319</v>
      </c>
      <c r="H10" s="6">
        <v>2568</v>
      </c>
      <c r="I10" s="6">
        <v>2226</v>
      </c>
      <c r="J10" s="6">
        <v>2563</v>
      </c>
      <c r="K10" s="11">
        <f>ROUND((J10-I10)/I10,3)</f>
        <v>0.151</v>
      </c>
    </row>
    <row r="11" spans="1:11" ht="11.25">
      <c r="A11" s="7"/>
      <c r="B11" s="6"/>
      <c r="C11" s="6"/>
      <c r="D11" s="6"/>
      <c r="E11" s="6"/>
      <c r="F11" s="6"/>
      <c r="G11" s="6"/>
      <c r="H11" s="6"/>
      <c r="I11" s="6"/>
      <c r="J11" s="6"/>
      <c r="K11" s="11"/>
    </row>
    <row r="12" spans="1:11" ht="11.25">
      <c r="A12" s="7" t="s">
        <v>5</v>
      </c>
      <c r="B12" s="6">
        <v>4267</v>
      </c>
      <c r="C12" s="6">
        <v>5201</v>
      </c>
      <c r="D12" s="6">
        <v>5198</v>
      </c>
      <c r="E12" s="6">
        <v>5639</v>
      </c>
      <c r="F12" s="6">
        <v>6619</v>
      </c>
      <c r="G12" s="6">
        <v>6789</v>
      </c>
      <c r="H12" s="6">
        <v>5858</v>
      </c>
      <c r="I12" s="6">
        <v>5752</v>
      </c>
      <c r="J12" s="6">
        <v>6267</v>
      </c>
      <c r="K12" s="11">
        <f>ROUND((J12-I12)/I12,3)</f>
        <v>0.09</v>
      </c>
    </row>
    <row r="13" spans="1:11" ht="11.25">
      <c r="A13" s="7" t="s">
        <v>6</v>
      </c>
      <c r="B13" s="6">
        <v>2459</v>
      </c>
      <c r="C13" s="6">
        <v>2479</v>
      </c>
      <c r="D13" s="6">
        <v>2481</v>
      </c>
      <c r="E13" s="6">
        <v>2598</v>
      </c>
      <c r="F13" s="6">
        <v>2509</v>
      </c>
      <c r="G13" s="6">
        <v>2379</v>
      </c>
      <c r="H13" s="6">
        <v>2108</v>
      </c>
      <c r="I13" s="6">
        <v>1826</v>
      </c>
      <c r="J13" s="6">
        <v>1833</v>
      </c>
      <c r="K13" s="11">
        <f>ROUND((J13-I13)/I13,3)</f>
        <v>0.004</v>
      </c>
    </row>
    <row r="14" spans="1:11" ht="11.25">
      <c r="A14" s="7" t="s">
        <v>7</v>
      </c>
      <c r="B14" s="6">
        <v>2626</v>
      </c>
      <c r="C14" s="6">
        <v>2731</v>
      </c>
      <c r="D14" s="6">
        <v>2820</v>
      </c>
      <c r="E14" s="6">
        <v>3033</v>
      </c>
      <c r="F14" s="6">
        <v>3229</v>
      </c>
      <c r="G14" s="6">
        <v>3111</v>
      </c>
      <c r="H14" s="6">
        <v>2820</v>
      </c>
      <c r="I14" s="6">
        <v>2488</v>
      </c>
      <c r="J14" s="6">
        <v>2464</v>
      </c>
      <c r="K14" s="11">
        <f>ROUND((J14-I14)/I14,3)</f>
        <v>-0.01</v>
      </c>
    </row>
    <row r="15" spans="1:11" ht="11.25">
      <c r="A15" s="7" t="s">
        <v>8</v>
      </c>
      <c r="B15" s="6">
        <v>3769</v>
      </c>
      <c r="C15" s="6">
        <v>3873</v>
      </c>
      <c r="D15" s="6">
        <v>4019</v>
      </c>
      <c r="E15" s="6">
        <v>4397</v>
      </c>
      <c r="F15" s="6">
        <v>4499</v>
      </c>
      <c r="G15" s="6">
        <v>4298</v>
      </c>
      <c r="H15" s="6">
        <v>3841</v>
      </c>
      <c r="I15" s="6">
        <v>3244</v>
      </c>
      <c r="J15" s="6">
        <v>3134</v>
      </c>
      <c r="K15" s="11">
        <f>ROUND((J15-I15)/I15,3)</f>
        <v>-0.034</v>
      </c>
    </row>
    <row r="16" spans="1:11" ht="11.25">
      <c r="A16" s="7"/>
      <c r="B16" s="6"/>
      <c r="C16" s="6"/>
      <c r="D16" s="6"/>
      <c r="E16" s="6"/>
      <c r="F16" s="6"/>
      <c r="G16" s="6"/>
      <c r="H16" s="6"/>
      <c r="I16" s="6"/>
      <c r="J16" s="6"/>
      <c r="K16" s="11"/>
    </row>
    <row r="17" spans="1:11" ht="11.25">
      <c r="A17" s="7" t="s">
        <v>9</v>
      </c>
      <c r="B17" s="6">
        <v>1935</v>
      </c>
      <c r="C17" s="6">
        <v>2047</v>
      </c>
      <c r="D17" s="6">
        <v>2120</v>
      </c>
      <c r="E17" s="6">
        <v>2353</v>
      </c>
      <c r="F17" s="6">
        <v>2611</v>
      </c>
      <c r="G17" s="6">
        <v>2406</v>
      </c>
      <c r="H17" s="6">
        <v>2105</v>
      </c>
      <c r="I17" s="6">
        <v>1829</v>
      </c>
      <c r="J17" s="6">
        <v>1848</v>
      </c>
      <c r="K17" s="11">
        <f>ROUND((J17-I17)/I17,3)</f>
        <v>0.01</v>
      </c>
    </row>
    <row r="18" spans="1:11" ht="11.25">
      <c r="A18" s="7" t="s">
        <v>10</v>
      </c>
      <c r="B18" s="6">
        <v>2678</v>
      </c>
      <c r="C18" s="6">
        <v>3076</v>
      </c>
      <c r="D18" s="6">
        <v>3291</v>
      </c>
      <c r="E18" s="6">
        <v>3258</v>
      </c>
      <c r="F18" s="6">
        <v>3442</v>
      </c>
      <c r="G18" s="6">
        <v>3291</v>
      </c>
      <c r="H18" s="6">
        <v>2818</v>
      </c>
      <c r="I18" s="6">
        <v>2474</v>
      </c>
      <c r="J18" s="6">
        <v>2663</v>
      </c>
      <c r="K18" s="11">
        <f>ROUND((J18-I18)/I18,3)</f>
        <v>0.076</v>
      </c>
    </row>
    <row r="19" spans="1:11" ht="11.25">
      <c r="A19" s="7" t="s">
        <v>11</v>
      </c>
      <c r="B19" s="6">
        <v>3435</v>
      </c>
      <c r="C19" s="6">
        <v>3433</v>
      </c>
      <c r="D19" s="6">
        <v>3694</v>
      </c>
      <c r="E19" s="6">
        <v>4058</v>
      </c>
      <c r="F19" s="6">
        <v>4131</v>
      </c>
      <c r="G19" s="6">
        <v>3598</v>
      </c>
      <c r="H19" s="6">
        <v>2935</v>
      </c>
      <c r="I19" s="6">
        <v>2386</v>
      </c>
      <c r="J19" s="6">
        <v>2524</v>
      </c>
      <c r="K19" s="11">
        <f>ROUND((J19-I19)/I19,3)</f>
        <v>0.058</v>
      </c>
    </row>
    <row r="20" spans="1:11" ht="11.25">
      <c r="A20" s="7" t="s">
        <v>12</v>
      </c>
      <c r="B20" s="6">
        <v>2550</v>
      </c>
      <c r="C20" s="6">
        <v>2634</v>
      </c>
      <c r="D20" s="6">
        <v>2642</v>
      </c>
      <c r="E20" s="6">
        <v>2603</v>
      </c>
      <c r="F20" s="6">
        <v>2942</v>
      </c>
      <c r="G20" s="6">
        <v>2732</v>
      </c>
      <c r="H20" s="6">
        <v>2452</v>
      </c>
      <c r="I20" s="6">
        <v>1735</v>
      </c>
      <c r="J20" s="6">
        <v>2087</v>
      </c>
      <c r="K20" s="11">
        <f>ROUND((J20-I20)/I20,3)</f>
        <v>0.203</v>
      </c>
    </row>
    <row r="21" spans="1:11" ht="11.25">
      <c r="A21" s="7"/>
      <c r="B21" s="6"/>
      <c r="C21" s="6"/>
      <c r="D21" s="6"/>
      <c r="E21" s="6"/>
      <c r="F21" s="6"/>
      <c r="G21" s="6"/>
      <c r="H21" s="6"/>
      <c r="I21" s="6"/>
      <c r="J21" s="6"/>
      <c r="K21" s="11"/>
    </row>
    <row r="22" spans="1:11" ht="11.25">
      <c r="A22" s="7" t="s">
        <v>13</v>
      </c>
      <c r="B22" s="6">
        <v>3002</v>
      </c>
      <c r="C22" s="6">
        <v>3177</v>
      </c>
      <c r="D22" s="6">
        <v>3105</v>
      </c>
      <c r="E22" s="6">
        <v>3215</v>
      </c>
      <c r="F22" s="6">
        <v>3445</v>
      </c>
      <c r="G22" s="6">
        <v>3147</v>
      </c>
      <c r="H22" s="6">
        <v>2791</v>
      </c>
      <c r="I22" s="6">
        <v>2644</v>
      </c>
      <c r="J22" s="6">
        <v>2692</v>
      </c>
      <c r="K22" s="11">
        <f>ROUND((J22-I22)/I22,3)</f>
        <v>0.018</v>
      </c>
    </row>
    <row r="23" spans="1:11" ht="11.25">
      <c r="A23" s="7" t="s">
        <v>14</v>
      </c>
      <c r="B23" s="6">
        <v>2371</v>
      </c>
      <c r="C23" s="6">
        <v>2507</v>
      </c>
      <c r="D23" s="6">
        <v>2594</v>
      </c>
      <c r="E23" s="6">
        <v>2742</v>
      </c>
      <c r="F23" s="6">
        <v>2868</v>
      </c>
      <c r="G23" s="6">
        <v>2783</v>
      </c>
      <c r="H23" s="6">
        <v>2581</v>
      </c>
      <c r="I23" s="6">
        <v>2350</v>
      </c>
      <c r="J23" s="6">
        <v>2401</v>
      </c>
      <c r="K23" s="11">
        <f>ROUND((J23-I23)/I23,3)</f>
        <v>0.022</v>
      </c>
    </row>
    <row r="24" spans="1:11" ht="11.25">
      <c r="A24" s="7" t="s">
        <v>15</v>
      </c>
      <c r="B24" s="6">
        <v>2631</v>
      </c>
      <c r="C24" s="6">
        <v>2676</v>
      </c>
      <c r="D24" s="6">
        <v>2798</v>
      </c>
      <c r="E24" s="6">
        <v>2982</v>
      </c>
      <c r="F24" s="6">
        <v>3373</v>
      </c>
      <c r="G24" s="6">
        <v>3021</v>
      </c>
      <c r="H24" s="6">
        <v>2569</v>
      </c>
      <c r="I24" s="6">
        <v>2108</v>
      </c>
      <c r="J24" s="6">
        <v>2000</v>
      </c>
      <c r="K24" s="11">
        <f>ROUND((J24-I24)/I24,3)</f>
        <v>-0.051</v>
      </c>
    </row>
    <row r="25" spans="1:11" ht="11.25">
      <c r="A25" s="7" t="s">
        <v>16</v>
      </c>
      <c r="B25" s="6">
        <v>1758</v>
      </c>
      <c r="C25" s="6">
        <v>1942</v>
      </c>
      <c r="D25" s="6">
        <v>1984</v>
      </c>
      <c r="E25" s="6">
        <v>2195</v>
      </c>
      <c r="F25" s="6">
        <v>2378</v>
      </c>
      <c r="G25" s="6">
        <v>2193</v>
      </c>
      <c r="H25" s="6">
        <v>1982</v>
      </c>
      <c r="I25" s="6">
        <v>1661</v>
      </c>
      <c r="J25" s="6">
        <v>1642</v>
      </c>
      <c r="K25" s="11">
        <f>ROUND((J25-I25)/I25,3)</f>
        <v>-0.011</v>
      </c>
    </row>
    <row r="26" spans="1:11" ht="11.25">
      <c r="A26" s="7"/>
      <c r="B26" s="6"/>
      <c r="C26" s="6"/>
      <c r="D26" s="6"/>
      <c r="E26" s="6"/>
      <c r="F26" s="6"/>
      <c r="G26" s="6"/>
      <c r="H26" s="6"/>
      <c r="I26" s="6"/>
      <c r="J26" s="6"/>
      <c r="K26" s="11"/>
    </row>
    <row r="27" spans="1:11" ht="11.25">
      <c r="A27" s="7" t="s">
        <v>17</v>
      </c>
      <c r="B27" s="6">
        <v>2193</v>
      </c>
      <c r="C27" s="6">
        <v>2767</v>
      </c>
      <c r="D27" s="6">
        <v>3346</v>
      </c>
      <c r="E27" s="6">
        <v>3455</v>
      </c>
      <c r="F27" s="6">
        <v>4515</v>
      </c>
      <c r="G27" s="6">
        <v>3985</v>
      </c>
      <c r="H27" s="6">
        <v>3515</v>
      </c>
      <c r="I27" s="6">
        <v>2797</v>
      </c>
      <c r="J27" s="6">
        <v>2491</v>
      </c>
      <c r="K27" s="11">
        <f>ROUND((J27-I27)/I27,3)</f>
        <v>-0.109</v>
      </c>
    </row>
    <row r="28" spans="1:11" ht="11.25">
      <c r="A28" s="7" t="s">
        <v>18</v>
      </c>
      <c r="B28" s="6">
        <v>2315</v>
      </c>
      <c r="C28" s="6">
        <v>2933</v>
      </c>
      <c r="D28" s="6">
        <v>2452</v>
      </c>
      <c r="E28" s="6">
        <v>3002</v>
      </c>
      <c r="F28" s="6">
        <v>3159</v>
      </c>
      <c r="G28" s="6">
        <v>2840</v>
      </c>
      <c r="H28" s="6">
        <v>2463</v>
      </c>
      <c r="I28" s="6">
        <v>2331</v>
      </c>
      <c r="J28" s="6">
        <v>2389</v>
      </c>
      <c r="K28" s="11">
        <f>ROUND((J28-I28)/I28,3)</f>
        <v>0.025</v>
      </c>
    </row>
    <row r="29" spans="1:11" ht="11.25">
      <c r="A29" s="7" t="s">
        <v>19</v>
      </c>
      <c r="B29" s="6">
        <v>3126</v>
      </c>
      <c r="C29" s="6">
        <v>3241</v>
      </c>
      <c r="D29" s="6">
        <v>3393</v>
      </c>
      <c r="E29" s="6">
        <v>3541</v>
      </c>
      <c r="F29" s="6">
        <v>3754</v>
      </c>
      <c r="G29" s="6">
        <v>3430</v>
      </c>
      <c r="H29" s="6">
        <v>2905</v>
      </c>
      <c r="I29" s="6">
        <v>2521</v>
      </c>
      <c r="J29" s="6">
        <v>2710</v>
      </c>
      <c r="K29" s="11">
        <f>ROUND((J29-I29)/I29,3)</f>
        <v>0.075</v>
      </c>
    </row>
    <row r="30" spans="1:11" ht="11.25">
      <c r="A30" s="7" t="s">
        <v>20</v>
      </c>
      <c r="B30" s="6">
        <v>2742</v>
      </c>
      <c r="C30" s="6">
        <v>2613</v>
      </c>
      <c r="D30" s="6">
        <v>2633</v>
      </c>
      <c r="E30" s="6">
        <v>2818</v>
      </c>
      <c r="F30" s="6">
        <v>2911</v>
      </c>
      <c r="G30" s="6">
        <v>2661</v>
      </c>
      <c r="H30" s="6">
        <v>2543</v>
      </c>
      <c r="I30" s="6">
        <v>2259</v>
      </c>
      <c r="J30" s="6">
        <v>2311</v>
      </c>
      <c r="K30" s="11">
        <f>ROUND((J30-I30)/I30,3)</f>
        <v>0.023</v>
      </c>
    </row>
    <row r="31" spans="1:11" ht="11.25">
      <c r="A31" s="7"/>
      <c r="B31" s="6"/>
      <c r="C31" s="6"/>
      <c r="D31" s="6"/>
      <c r="E31" s="6"/>
      <c r="F31" s="6"/>
      <c r="G31" s="6"/>
      <c r="H31" s="6"/>
      <c r="I31" s="6"/>
      <c r="J31" s="6"/>
      <c r="K31" s="11"/>
    </row>
    <row r="32" spans="1:11" ht="11.25">
      <c r="A32" s="7" t="s">
        <v>21</v>
      </c>
      <c r="B32" s="6">
        <v>2791</v>
      </c>
      <c r="C32" s="6">
        <v>2878</v>
      </c>
      <c r="D32" s="6">
        <v>2812</v>
      </c>
      <c r="E32" s="6">
        <v>3437</v>
      </c>
      <c r="F32" s="6">
        <v>3691</v>
      </c>
      <c r="G32" s="6">
        <v>3583</v>
      </c>
      <c r="H32" s="6">
        <v>3268</v>
      </c>
      <c r="I32" s="6">
        <v>2862</v>
      </c>
      <c r="J32" s="6">
        <v>2621</v>
      </c>
      <c r="K32" s="11">
        <f>ROUND((J32-I32)/I32,3)</f>
        <v>-0.084</v>
      </c>
    </row>
    <row r="33" spans="1:11" ht="11.25">
      <c r="A33" s="7" t="s">
        <v>22</v>
      </c>
      <c r="B33" s="6">
        <v>1340</v>
      </c>
      <c r="C33" s="6">
        <v>1425</v>
      </c>
      <c r="D33" s="6">
        <v>1424</v>
      </c>
      <c r="E33" s="6">
        <v>1465</v>
      </c>
      <c r="F33" s="6">
        <v>1469</v>
      </c>
      <c r="G33" s="6">
        <v>1537</v>
      </c>
      <c r="H33" s="6">
        <v>1457</v>
      </c>
      <c r="I33" s="6">
        <v>1272</v>
      </c>
      <c r="J33" s="6">
        <v>1330</v>
      </c>
      <c r="K33" s="11">
        <f>ROUND((J33-I33)/I33,3)</f>
        <v>0.046</v>
      </c>
    </row>
    <row r="34" spans="1:11" ht="11.25">
      <c r="A34" s="7" t="s">
        <v>23</v>
      </c>
      <c r="B34" s="6">
        <v>2534</v>
      </c>
      <c r="C34" s="6">
        <v>2639</v>
      </c>
      <c r="D34" s="6">
        <v>2742</v>
      </c>
      <c r="E34" s="6">
        <v>2957</v>
      </c>
      <c r="F34" s="6">
        <v>2887</v>
      </c>
      <c r="G34" s="6">
        <v>2742</v>
      </c>
      <c r="H34" s="6">
        <v>2440</v>
      </c>
      <c r="I34" s="6">
        <v>2104</v>
      </c>
      <c r="J34" s="6">
        <v>2273</v>
      </c>
      <c r="K34" s="11">
        <f>ROUND((J34-I34)/I34,3)</f>
        <v>0.08</v>
      </c>
    </row>
    <row r="35" spans="1:11" ht="11.25">
      <c r="A35" s="7" t="s">
        <v>24</v>
      </c>
      <c r="B35" s="6">
        <v>1996</v>
      </c>
      <c r="C35" s="6">
        <v>2065</v>
      </c>
      <c r="D35" s="6">
        <v>2104</v>
      </c>
      <c r="E35" s="6">
        <v>2271</v>
      </c>
      <c r="F35" s="6">
        <v>2339</v>
      </c>
      <c r="G35" s="6">
        <v>2148</v>
      </c>
      <c r="H35" s="6">
        <v>1965</v>
      </c>
      <c r="I35" s="6">
        <v>1662</v>
      </c>
      <c r="J35" s="6">
        <v>1695</v>
      </c>
      <c r="K35" s="11">
        <f>ROUND((J35-I35)/I35,3)</f>
        <v>0.02</v>
      </c>
    </row>
    <row r="36" spans="1:11" ht="11.25">
      <c r="A36" s="7"/>
      <c r="B36" s="6"/>
      <c r="C36" s="6"/>
      <c r="D36" s="6"/>
      <c r="E36" s="6"/>
      <c r="F36" s="6"/>
      <c r="G36" s="6"/>
      <c r="H36" s="6"/>
      <c r="I36" s="6"/>
      <c r="J36" s="6"/>
      <c r="K36" s="11"/>
    </row>
    <row r="37" spans="1:11" ht="11.25">
      <c r="A37" s="7" t="s">
        <v>25</v>
      </c>
      <c r="B37" s="6">
        <v>2755</v>
      </c>
      <c r="C37" s="6">
        <v>2840</v>
      </c>
      <c r="D37" s="6">
        <v>3158</v>
      </c>
      <c r="E37" s="6">
        <v>3786</v>
      </c>
      <c r="F37" s="6">
        <v>4240</v>
      </c>
      <c r="G37" s="6">
        <v>3997</v>
      </c>
      <c r="H37" s="6">
        <v>3738</v>
      </c>
      <c r="I37" s="6">
        <v>3572</v>
      </c>
      <c r="J37" s="6">
        <v>3939</v>
      </c>
      <c r="K37" s="11">
        <f>ROUND((J37-I37)/I37,3)</f>
        <v>0.103</v>
      </c>
    </row>
    <row r="38" spans="1:11" ht="11.25">
      <c r="A38" s="7" t="s">
        <v>26</v>
      </c>
      <c r="B38" s="6">
        <v>1919</v>
      </c>
      <c r="C38" s="6">
        <v>2029</v>
      </c>
      <c r="D38" s="6">
        <v>2137</v>
      </c>
      <c r="E38" s="6">
        <v>2067</v>
      </c>
      <c r="F38" s="6">
        <v>2088</v>
      </c>
      <c r="G38" s="6">
        <v>1920</v>
      </c>
      <c r="H38" s="6">
        <v>1696</v>
      </c>
      <c r="I38" s="6">
        <v>1511</v>
      </c>
      <c r="J38" s="6">
        <v>1579</v>
      </c>
      <c r="K38" s="11">
        <f>ROUND((J38-I38)/I38,3)</f>
        <v>0.045</v>
      </c>
    </row>
    <row r="39" spans="1:11" ht="11.25">
      <c r="A39" s="7" t="s">
        <v>27</v>
      </c>
      <c r="B39" s="6">
        <v>3420</v>
      </c>
      <c r="C39" s="6">
        <v>2985</v>
      </c>
      <c r="D39" s="6">
        <v>3150</v>
      </c>
      <c r="E39" s="6">
        <v>3474</v>
      </c>
      <c r="F39" s="6">
        <v>3924</v>
      </c>
      <c r="G39" s="6">
        <v>3117</v>
      </c>
      <c r="H39" s="6">
        <v>2400</v>
      </c>
      <c r="I39" s="6">
        <v>2020</v>
      </c>
      <c r="J39" s="6">
        <v>2066</v>
      </c>
      <c r="K39" s="11">
        <f>ROUND((J39-I39)/I39,3)</f>
        <v>0.023</v>
      </c>
    </row>
    <row r="40" spans="1:11" ht="11.25">
      <c r="A40" s="7" t="s">
        <v>28</v>
      </c>
      <c r="B40" s="6">
        <v>2324</v>
      </c>
      <c r="C40" s="6">
        <v>2955</v>
      </c>
      <c r="D40" s="6">
        <v>3077</v>
      </c>
      <c r="E40" s="6">
        <v>3242</v>
      </c>
      <c r="F40" s="6">
        <v>3105</v>
      </c>
      <c r="G40" s="6">
        <v>3046</v>
      </c>
      <c r="H40" s="6">
        <v>2790</v>
      </c>
      <c r="I40" s="6">
        <v>2385</v>
      </c>
      <c r="J40" s="6">
        <v>2489</v>
      </c>
      <c r="K40" s="11">
        <f>ROUND((J40-I40)/I40,3)</f>
        <v>0.044</v>
      </c>
    </row>
    <row r="41" spans="1:11" ht="11.25">
      <c r="A41" s="7"/>
      <c r="B41" s="6"/>
      <c r="C41" s="6"/>
      <c r="D41" s="6"/>
      <c r="E41" s="6"/>
      <c r="F41" s="6"/>
      <c r="G41" s="6"/>
      <c r="H41" s="6"/>
      <c r="I41" s="6"/>
      <c r="J41" s="6"/>
      <c r="K41" s="11"/>
    </row>
    <row r="42" spans="1:11" s="18" customFormat="1" ht="15.75" customHeight="1">
      <c r="A42" s="15" t="s">
        <v>29</v>
      </c>
      <c r="B42" s="16">
        <v>2398</v>
      </c>
      <c r="C42" s="16">
        <v>2534</v>
      </c>
      <c r="D42" s="16">
        <v>2568</v>
      </c>
      <c r="E42" s="16">
        <v>2746</v>
      </c>
      <c r="F42" s="16">
        <v>2883</v>
      </c>
      <c r="G42" s="16">
        <v>2708</v>
      </c>
      <c r="H42" s="16">
        <v>2425</v>
      </c>
      <c r="I42" s="16">
        <v>2137</v>
      </c>
      <c r="J42" s="16">
        <v>2187</v>
      </c>
      <c r="K42" s="17">
        <f>ROUND((J42-I42)/I42,3)</f>
        <v>0.023</v>
      </c>
    </row>
    <row r="43" spans="1:11" s="18" customFormat="1" ht="15.75" customHeight="1">
      <c r="A43" s="19" t="s">
        <v>30</v>
      </c>
      <c r="B43" s="20">
        <v>2635</v>
      </c>
      <c r="C43" s="20">
        <v>2799</v>
      </c>
      <c r="D43" s="20">
        <v>2881</v>
      </c>
      <c r="E43" s="20">
        <v>3126</v>
      </c>
      <c r="F43" s="20">
        <v>3350</v>
      </c>
      <c r="G43" s="20">
        <v>3106</v>
      </c>
      <c r="H43" s="20">
        <f>ROUND(AVERAGE(H7:H40),0)</f>
        <v>2770</v>
      </c>
      <c r="I43" s="20">
        <f>ROUND(AVERAGE(I7:I40),0)</f>
        <v>2439</v>
      </c>
      <c r="J43" s="20">
        <v>2530</v>
      </c>
      <c r="K43" s="21">
        <f>ROUND((J43-I43)/I43,3)</f>
        <v>0.037</v>
      </c>
    </row>
    <row r="44" spans="1:11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11"/>
    </row>
    <row r="45" spans="2:10" ht="11.25">
      <c r="B45" s="22">
        <f aca="true" t="shared" si="0" ref="B45:H45">AVERAGE(B7:B40)</f>
        <v>2634.6785714285716</v>
      </c>
      <c r="C45" s="22">
        <f t="shared" si="0"/>
        <v>2798.8928571428573</v>
      </c>
      <c r="D45" s="22">
        <f t="shared" si="0"/>
        <v>2880.6071428571427</v>
      </c>
      <c r="E45" s="22">
        <f t="shared" si="0"/>
        <v>3125.6071428571427</v>
      </c>
      <c r="F45" s="22">
        <f t="shared" si="0"/>
        <v>3350.5</v>
      </c>
      <c r="G45" s="22">
        <f t="shared" si="0"/>
        <v>3105.8214285714284</v>
      </c>
      <c r="H45" s="22">
        <f t="shared" si="0"/>
        <v>2770.214285714286</v>
      </c>
      <c r="I45" s="22">
        <f>AVERAGE(I7:I40)</f>
        <v>2438.785714285714</v>
      </c>
      <c r="J45" s="22">
        <f>AVERAGE(J7:J40)</f>
        <v>2529.535714285714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&amp;R&amp;"Arial,Regular"3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2006-02-09T16:09:36Z</cp:lastPrinted>
  <dcterms:created xsi:type="dcterms:W3CDTF">1998-02-05T20:23:42Z</dcterms:created>
  <dcterms:modified xsi:type="dcterms:W3CDTF">2006-02-27T13:20:08Z</dcterms:modified>
  <cp:category/>
  <cp:version/>
  <cp:contentType/>
  <cp:contentStatus/>
</cp:coreProperties>
</file>