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" sheetId="1" r:id="rId1"/>
  </sheets>
  <externalReferences>
    <externalReference r:id="rId4"/>
  </externalReferences>
  <definedNames>
    <definedName name="_xlnm.Print_Area" localSheetId="0">'A'!$A$1:$K$43</definedName>
  </definedNames>
  <calcPr fullCalcOnLoad="1"/>
</workbook>
</file>

<file path=xl/sharedStrings.xml><?xml version="1.0" encoding="utf-8"?>
<sst xmlns="http://schemas.openxmlformats.org/spreadsheetml/2006/main" count="43" uniqueCount="43">
  <si>
    <t>CHANGE</t>
  </si>
  <si>
    <t>ALPENA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</si>
  <si>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</si>
  <si>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</si>
  <si>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</si>
  <si>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</si>
  <si>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</si>
  <si>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</si>
  <si>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</si>
  <si>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</si>
  <si>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</si>
  <si>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</si>
  <si>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</si>
  <si>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</si>
  <si>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</si>
  <si>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</si>
  <si>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</si>
  <si>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</si>
  <si>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MOTT</t>
  </si>
  <si>
    <t>MUSKEGON</t>
  </si>
  <si>
    <t>NORTH CENTRAL</t>
  </si>
  <si>
    <t>NORTHWESTERN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</si>
  <si>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</si>
  <si>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</si>
  <si>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</si>
  <si>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</si>
  <si>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</si>
  <si>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</si>
  <si>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</si>
  <si>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STATE AGGREGATE</t>
  </si>
  <si>
    <t>STATE AVERAGE</t>
  </si>
  <si>
    <t>TABLE 6</t>
  </si>
  <si>
    <t>1 YEAR</t>
  </si>
  <si>
    <t>TUITION AND FEE REVENUE PER FYES</t>
  </si>
  <si>
    <t>1995-96</t>
  </si>
  <si>
    <t>1996-97</t>
  </si>
  <si>
    <t>1997-98</t>
  </si>
  <si>
    <t>1998-99</t>
  </si>
  <si>
    <t>1999-2000</t>
  </si>
  <si>
    <t>2000-01</t>
  </si>
  <si>
    <t>2001-02</t>
  </si>
  <si>
    <t>2002-03</t>
  </si>
  <si>
    <t>2003-04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</si>
</sst>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Small Font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4" fontId="4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vertical="top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5" fontId="6" fillId="2" borderId="0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/>
    </xf>
    <xf numFmtId="164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5" fontId="6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0" fontId="4" fillId="2" borderId="1" xfId="0" applyFont="1" applyFill="1" applyBorder="1" applyAlignment="1">
      <alignment vertical="center"/>
    </xf>
    <xf numFmtId="5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5" fontId="4" fillId="2" borderId="0" xfId="0" applyNumberFormat="1" applyFont="1" applyFill="1" applyAlignment="1">
      <alignment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5" fontId="4" fillId="2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3" fontId="6" fillId="2" borderId="2" xfId="19" applyNumberFormat="1" applyFont="1" applyFill="1" applyBorder="1" applyAlignment="1" applyProtection="1">
      <alignment horizontal="right" vertical="center"/>
      <protection/>
    </xf>
    <xf numFmtId="0" fontId="4" fillId="2" borderId="0" xfId="0" applyFont="1" applyFill="1" applyAlignment="1">
      <alignment/>
    </xf>
    <xf numFmtId="164" fontId="7" fillId="2" borderId="1" xfId="0" applyNumberFormat="1" applyFont="1" applyFill="1" applyBorder="1" applyAlignment="1">
      <alignment horizontal="right" vertical="center"/>
    </xf>
    <xf numFmtId="164" fontId="7" fillId="2" borderId="2" xfId="0" applyNumberFormat="1" applyFont="1" applyFill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 16C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alcs-FY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workbookViewId="0" topLeftCell="A1">
      <selection activeCell="A1" sqref="A1"/>
    </sheetView>
  </sheetViews>
  <sheetFormatPr defaultColWidth="9.33203125" defaultRowHeight="10.5"/>
  <cols>
    <col min="1" max="1" width="24.83203125" style="8" customWidth="1"/>
    <col min="2" max="10" width="12.83203125" style="8" customWidth="1"/>
    <col min="11" max="11" width="10.83203125" style="9" customWidth="1"/>
    <col min="12" max="56" width="11.33203125" style="8" customWidth="1"/>
    <col min="57" max="16384" width="9.33203125" style="8" customWidth="1"/>
  </cols>
  <sheetData>
    <row r="1" spans="1:11" ht="11.25">
      <c r="A1" s="2" t="s">
        <v>31</v>
      </c>
      <c r="E1" s="22"/>
      <c r="G1" s="26"/>
      <c r="K1" s="1"/>
    </row>
    <row r="2" ht="11.25">
      <c r="A2" s="2" t="s">
        <v>33</v>
      </c>
    </row>
    <row r="3" ht="11.25">
      <c r="A3" s="3"/>
    </row>
    <row r="4" spans="1:11" s="4" customFormat="1" ht="11.25">
      <c r="A4" s="23"/>
      <c r="B4" s="23"/>
      <c r="C4" s="23"/>
      <c r="D4" s="23"/>
      <c r="E4" s="23"/>
      <c r="F4" s="23"/>
      <c r="G4" s="23"/>
      <c r="H4" s="23"/>
      <c r="I4" s="23"/>
      <c r="J4" s="23"/>
      <c r="K4" s="27" t="s">
        <v>32</v>
      </c>
    </row>
    <row r="5" spans="1:11" s="4" customFormat="1" ht="11.25">
      <c r="A5" s="24"/>
      <c r="B5" s="25" t="s">
        <v>34</v>
      </c>
      <c r="C5" s="25" t="s">
        <v>35</v>
      </c>
      <c r="D5" s="25" t="s">
        <v>36</v>
      </c>
      <c r="E5" s="25" t="s">
        <v>37</v>
      </c>
      <c r="F5" s="25" t="s">
        <v>38</v>
      </c>
      <c r="G5" s="25" t="s">
        <v>39</v>
      </c>
      <c r="H5" s="25" t="s">
        <v>40</v>
      </c>
      <c r="I5" s="25" t="s">
        <v>41</v>
      </c>
      <c r="J5" s="25" t="s">
        <v>42</v>
      </c>
      <c r="K5" s="28" t="s">
        <v>0</v>
      </c>
    </row>
    <row r="6" spans="1:11" s="4" customFormat="1" ht="11.25">
      <c r="A6" s="5"/>
      <c r="B6" s="6"/>
      <c r="C6" s="6"/>
      <c r="D6" s="6"/>
      <c r="E6" s="6"/>
      <c r="F6" s="6"/>
      <c r="G6" s="6"/>
      <c r="H6" s="6"/>
      <c r="I6" s="6"/>
      <c r="J6" s="6"/>
      <c r="K6" s="7"/>
    </row>
    <row r="7" spans="1:14" s="10" customFormat="1" ht="11.25">
      <c r="A7" s="10" t="s">
        <v>1</v>
      </c>
      <c r="B7" s="11">
        <v>2021</v>
      </c>
      <c r="C7" s="11">
        <v>2117</v>
      </c>
      <c r="D7" s="11">
        <v>2237</v>
      </c>
      <c r="E7" s="11">
        <v>2302</v>
      </c>
      <c r="F7" s="11">
        <v>2327</v>
      </c>
      <c r="G7" s="11">
        <v>2384</v>
      </c>
      <c r="H7" s="11">
        <v>2519</v>
      </c>
      <c r="I7" s="11">
        <v>2700</v>
      </c>
      <c r="J7" s="11">
        <v>3475</v>
      </c>
      <c r="K7" s="12">
        <f>ROUND((J7-I7)/I7,3)</f>
        <v>0.287</v>
      </c>
      <c r="L7" s="11"/>
      <c r="M7" s="11"/>
      <c r="N7" s="11"/>
    </row>
    <row r="8" spans="1:14" s="10" customFormat="1" ht="11.25">
      <c r="A8" s="10" t="s">
        <v>2</v>
      </c>
      <c r="B8" s="11">
        <v>2103</v>
      </c>
      <c r="C8" s="11">
        <v>2166</v>
      </c>
      <c r="D8" s="11">
        <v>2182</v>
      </c>
      <c r="E8" s="11">
        <v>2140</v>
      </c>
      <c r="F8" s="11">
        <v>2191</v>
      </c>
      <c r="G8" s="11">
        <v>2243</v>
      </c>
      <c r="H8" s="11">
        <v>2329</v>
      </c>
      <c r="I8" s="11">
        <v>2476</v>
      </c>
      <c r="J8" s="11">
        <v>2606</v>
      </c>
      <c r="K8" s="12">
        <f>ROUND((J8-I8)/I8,3)</f>
        <v>0.053</v>
      </c>
      <c r="L8" s="11"/>
      <c r="M8" s="11"/>
      <c r="N8" s="11"/>
    </row>
    <row r="9" spans="1:14" s="10" customFormat="1" ht="11.25">
      <c r="A9" s="10" t="s">
        <v>3</v>
      </c>
      <c r="B9" s="11">
        <v>2059</v>
      </c>
      <c r="C9" s="11">
        <v>2111</v>
      </c>
      <c r="D9" s="11">
        <v>2232</v>
      </c>
      <c r="E9" s="11">
        <v>2196</v>
      </c>
      <c r="F9" s="11">
        <v>2249</v>
      </c>
      <c r="G9" s="11">
        <v>2309</v>
      </c>
      <c r="H9" s="11">
        <v>2360</v>
      </c>
      <c r="I9" s="11">
        <v>2495</v>
      </c>
      <c r="J9" s="11">
        <v>3661</v>
      </c>
      <c r="K9" s="12">
        <f>ROUND((J9-I9)/I9,3)</f>
        <v>0.467</v>
      </c>
      <c r="L9" s="11"/>
      <c r="M9" s="11"/>
      <c r="N9" s="11"/>
    </row>
    <row r="10" spans="1:14" s="10" customFormat="1" ht="11.25">
      <c r="A10" s="10" t="s">
        <v>4</v>
      </c>
      <c r="B10" s="11">
        <v>1681</v>
      </c>
      <c r="C10" s="11">
        <v>1739</v>
      </c>
      <c r="D10" s="11">
        <v>1816</v>
      </c>
      <c r="E10" s="11">
        <v>1935</v>
      </c>
      <c r="F10" s="11">
        <v>1910</v>
      </c>
      <c r="G10" s="11">
        <v>2008</v>
      </c>
      <c r="H10" s="11">
        <v>2240</v>
      </c>
      <c r="I10" s="11">
        <v>2431</v>
      </c>
      <c r="J10" s="11">
        <v>2487</v>
      </c>
      <c r="K10" s="12">
        <f>ROUND((J10-I10)/I10,3)</f>
        <v>0.023</v>
      </c>
      <c r="L10" s="11"/>
      <c r="M10" s="11"/>
      <c r="N10" s="11"/>
    </row>
    <row r="11" spans="2:14" s="10" customFormat="1" ht="11.25">
      <c r="B11" s="11"/>
      <c r="C11" s="11"/>
      <c r="D11" s="11"/>
      <c r="E11" s="11"/>
      <c r="F11" s="11"/>
      <c r="G11" s="11"/>
      <c r="H11" s="11"/>
      <c r="I11" s="11"/>
      <c r="J11" s="11"/>
      <c r="K11" s="12"/>
      <c r="L11" s="11"/>
      <c r="M11" s="11"/>
      <c r="N11" s="11"/>
    </row>
    <row r="12" spans="1:14" s="10" customFormat="1" ht="11.25">
      <c r="A12" s="10" t="s">
        <v>5</v>
      </c>
      <c r="B12" s="11">
        <v>1393</v>
      </c>
      <c r="C12" s="11">
        <v>1533</v>
      </c>
      <c r="D12" s="11">
        <v>1760</v>
      </c>
      <c r="E12" s="11">
        <v>1866</v>
      </c>
      <c r="F12" s="11">
        <v>2098</v>
      </c>
      <c r="G12" s="11">
        <v>2199</v>
      </c>
      <c r="H12" s="11">
        <v>2364</v>
      </c>
      <c r="I12" s="11">
        <v>2477</v>
      </c>
      <c r="J12" s="11">
        <v>2882</v>
      </c>
      <c r="K12" s="12">
        <f>ROUND((J12-I12)/I12,3)</f>
        <v>0.164</v>
      </c>
      <c r="L12" s="11"/>
      <c r="M12" s="11"/>
      <c r="N12" s="11"/>
    </row>
    <row r="13" spans="1:14" s="10" customFormat="1" ht="11.25">
      <c r="A13" s="10" t="s">
        <v>6</v>
      </c>
      <c r="B13" s="11">
        <v>1985</v>
      </c>
      <c r="C13" s="11">
        <v>2072</v>
      </c>
      <c r="D13" s="11">
        <v>2106</v>
      </c>
      <c r="E13" s="11">
        <v>2135</v>
      </c>
      <c r="F13" s="11">
        <v>2319</v>
      </c>
      <c r="G13" s="11">
        <v>2347</v>
      </c>
      <c r="H13" s="11">
        <v>2489</v>
      </c>
      <c r="I13" s="11">
        <v>2702</v>
      </c>
      <c r="J13" s="11">
        <v>3003</v>
      </c>
      <c r="K13" s="12">
        <f>ROUND((J13-I13)/I13,3)</f>
        <v>0.111</v>
      </c>
      <c r="L13" s="11"/>
      <c r="M13" s="11"/>
      <c r="N13" s="11"/>
    </row>
    <row r="14" spans="1:14" s="10" customFormat="1" ht="11.25">
      <c r="A14" s="10" t="s">
        <v>7</v>
      </c>
      <c r="B14" s="11">
        <v>2660</v>
      </c>
      <c r="C14" s="11">
        <v>2771</v>
      </c>
      <c r="D14" s="11">
        <v>2851</v>
      </c>
      <c r="E14" s="11">
        <v>2972</v>
      </c>
      <c r="F14" s="11">
        <v>3133</v>
      </c>
      <c r="G14" s="11">
        <v>3191</v>
      </c>
      <c r="H14" s="11">
        <v>3265</v>
      </c>
      <c r="I14" s="11">
        <v>3200</v>
      </c>
      <c r="J14" s="11">
        <v>3555</v>
      </c>
      <c r="K14" s="12">
        <f>ROUND((J14-I14)/I14,3)</f>
        <v>0.111</v>
      </c>
      <c r="L14" s="11"/>
      <c r="M14" s="11"/>
      <c r="N14" s="11"/>
    </row>
    <row r="15" spans="1:14" s="10" customFormat="1" ht="11.25">
      <c r="A15" s="10" t="s">
        <v>8</v>
      </c>
      <c r="B15" s="11">
        <v>1997</v>
      </c>
      <c r="C15" s="11">
        <v>2053</v>
      </c>
      <c r="D15" s="11">
        <v>2144</v>
      </c>
      <c r="E15" s="11">
        <v>2251</v>
      </c>
      <c r="F15" s="11">
        <v>2475</v>
      </c>
      <c r="G15" s="11">
        <v>2672</v>
      </c>
      <c r="H15" s="11">
        <v>2740</v>
      </c>
      <c r="I15" s="11">
        <v>3137</v>
      </c>
      <c r="J15" s="11">
        <v>3504</v>
      </c>
      <c r="K15" s="12">
        <f>ROUND((J15-I15)/I15,3)</f>
        <v>0.117</v>
      </c>
      <c r="L15" s="11"/>
      <c r="M15" s="11"/>
      <c r="N15" s="11"/>
    </row>
    <row r="16" spans="2:14" s="10" customFormat="1" ht="11.25"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11"/>
      <c r="M16" s="11"/>
      <c r="N16" s="11"/>
    </row>
    <row r="17" spans="1:14" s="10" customFormat="1" ht="11.25">
      <c r="A17" s="10" t="s">
        <v>9</v>
      </c>
      <c r="B17" s="11">
        <v>1392</v>
      </c>
      <c r="C17" s="11">
        <v>1527</v>
      </c>
      <c r="D17" s="11">
        <v>1507</v>
      </c>
      <c r="E17" s="11">
        <v>1513</v>
      </c>
      <c r="F17" s="11">
        <v>1676</v>
      </c>
      <c r="G17" s="11">
        <v>1733</v>
      </c>
      <c r="H17" s="11">
        <v>1793</v>
      </c>
      <c r="I17" s="11">
        <v>1769</v>
      </c>
      <c r="J17" s="11">
        <v>1922</v>
      </c>
      <c r="K17" s="12">
        <f>ROUND((J17-I17)/I17,3)</f>
        <v>0.086</v>
      </c>
      <c r="L17" s="11"/>
      <c r="M17" s="11"/>
      <c r="N17" s="11"/>
    </row>
    <row r="18" spans="1:14" s="10" customFormat="1" ht="11.25">
      <c r="A18" s="10" t="s">
        <v>10</v>
      </c>
      <c r="B18" s="11">
        <v>1929</v>
      </c>
      <c r="C18" s="11">
        <v>1952</v>
      </c>
      <c r="D18" s="11">
        <v>2090</v>
      </c>
      <c r="E18" s="11">
        <v>2179</v>
      </c>
      <c r="F18" s="11">
        <v>2263</v>
      </c>
      <c r="G18" s="11">
        <v>2334</v>
      </c>
      <c r="H18" s="11">
        <v>2445</v>
      </c>
      <c r="I18" s="11">
        <v>2497</v>
      </c>
      <c r="J18" s="11">
        <v>2736</v>
      </c>
      <c r="K18" s="12">
        <f>ROUND((J18-I18)/I18,3)</f>
        <v>0.096</v>
      </c>
      <c r="L18" s="11"/>
      <c r="M18" s="11"/>
      <c r="N18" s="11"/>
    </row>
    <row r="19" spans="1:14" s="10" customFormat="1" ht="11.25">
      <c r="A19" s="10" t="s">
        <v>11</v>
      </c>
      <c r="B19" s="11">
        <v>2002</v>
      </c>
      <c r="C19" s="11">
        <v>2050</v>
      </c>
      <c r="D19" s="11">
        <v>2157</v>
      </c>
      <c r="E19" s="11">
        <v>2436</v>
      </c>
      <c r="F19" s="11">
        <v>2449</v>
      </c>
      <c r="G19" s="11">
        <v>2651</v>
      </c>
      <c r="H19" s="11">
        <v>2864</v>
      </c>
      <c r="I19" s="11">
        <v>3061</v>
      </c>
      <c r="J19" s="11">
        <v>3528</v>
      </c>
      <c r="K19" s="12">
        <f>ROUND((J19-I19)/I19,3)</f>
        <v>0.153</v>
      </c>
      <c r="L19" s="11"/>
      <c r="M19" s="11"/>
      <c r="N19" s="11"/>
    </row>
    <row r="20" spans="1:14" s="10" customFormat="1" ht="11.25">
      <c r="A20" s="10" t="s">
        <v>12</v>
      </c>
      <c r="B20" s="11">
        <v>1824</v>
      </c>
      <c r="C20" s="11">
        <v>1960</v>
      </c>
      <c r="D20" s="11">
        <v>1921</v>
      </c>
      <c r="E20" s="11">
        <v>2021</v>
      </c>
      <c r="F20" s="11">
        <v>1942</v>
      </c>
      <c r="G20" s="11">
        <v>2039</v>
      </c>
      <c r="H20" s="11">
        <v>2255</v>
      </c>
      <c r="I20" s="11">
        <v>2331</v>
      </c>
      <c r="J20" s="11">
        <v>2707</v>
      </c>
      <c r="K20" s="12">
        <f>ROUND((J20-I20)/I20,3)</f>
        <v>0.161</v>
      </c>
      <c r="L20" s="11"/>
      <c r="M20" s="11"/>
      <c r="N20" s="11"/>
    </row>
    <row r="21" spans="2:14" s="10" customFormat="1" ht="11.25"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</row>
    <row r="22" spans="1:14" s="10" customFormat="1" ht="11.25">
      <c r="A22" s="10" t="s">
        <v>13</v>
      </c>
      <c r="B22" s="11">
        <v>1877</v>
      </c>
      <c r="C22" s="11">
        <v>1888</v>
      </c>
      <c r="D22" s="11">
        <v>1999</v>
      </c>
      <c r="E22" s="11">
        <v>2032</v>
      </c>
      <c r="F22" s="11">
        <v>2116</v>
      </c>
      <c r="G22" s="11">
        <v>2189</v>
      </c>
      <c r="H22" s="11">
        <v>2230</v>
      </c>
      <c r="I22" s="11">
        <v>2343</v>
      </c>
      <c r="J22" s="11">
        <v>2584</v>
      </c>
      <c r="K22" s="12">
        <f>ROUND((J22-I22)/I22,3)</f>
        <v>0.103</v>
      </c>
      <c r="L22" s="11"/>
      <c r="M22" s="11"/>
      <c r="N22" s="11"/>
    </row>
    <row r="23" spans="1:14" s="10" customFormat="1" ht="11.25">
      <c r="A23" s="10" t="s">
        <v>14</v>
      </c>
      <c r="B23" s="11">
        <v>1892</v>
      </c>
      <c r="C23" s="11">
        <v>1969</v>
      </c>
      <c r="D23" s="11">
        <v>2081</v>
      </c>
      <c r="E23" s="11">
        <v>2122</v>
      </c>
      <c r="F23" s="11">
        <v>2179</v>
      </c>
      <c r="G23" s="11">
        <v>2188</v>
      </c>
      <c r="H23" s="11">
        <v>2184</v>
      </c>
      <c r="I23" s="11">
        <v>2266</v>
      </c>
      <c r="J23" s="11">
        <v>2325</v>
      </c>
      <c r="K23" s="12">
        <f>ROUND((J23-I23)/I23,3)</f>
        <v>0.026</v>
      </c>
      <c r="L23" s="11"/>
      <c r="M23" s="11"/>
      <c r="N23" s="11"/>
    </row>
    <row r="24" spans="1:14" s="10" customFormat="1" ht="11.25">
      <c r="A24" s="10" t="s">
        <v>15</v>
      </c>
      <c r="B24" s="11">
        <v>2276</v>
      </c>
      <c r="C24" s="11">
        <v>2400</v>
      </c>
      <c r="D24" s="11">
        <v>2420</v>
      </c>
      <c r="E24" s="11">
        <v>2408</v>
      </c>
      <c r="F24" s="11">
        <v>2598</v>
      </c>
      <c r="G24" s="11">
        <v>2594</v>
      </c>
      <c r="H24" s="11">
        <v>2975</v>
      </c>
      <c r="I24" s="11">
        <v>3149</v>
      </c>
      <c r="J24" s="11">
        <v>3351</v>
      </c>
      <c r="K24" s="12">
        <f>ROUND((J24-I24)/I24,3)</f>
        <v>0.064</v>
      </c>
      <c r="L24" s="11"/>
      <c r="M24" s="11"/>
      <c r="N24" s="11"/>
    </row>
    <row r="25" spans="1:14" s="10" customFormat="1" ht="11.25">
      <c r="A25" s="10" t="s">
        <v>16</v>
      </c>
      <c r="B25" s="11">
        <v>1536</v>
      </c>
      <c r="C25" s="11">
        <v>1640</v>
      </c>
      <c r="D25" s="11">
        <v>1740</v>
      </c>
      <c r="E25" s="11">
        <v>1803</v>
      </c>
      <c r="F25" s="11">
        <v>1907</v>
      </c>
      <c r="G25" s="11">
        <v>1922</v>
      </c>
      <c r="H25" s="11">
        <v>1945</v>
      </c>
      <c r="I25" s="11">
        <v>1894</v>
      </c>
      <c r="J25" s="11">
        <v>2098</v>
      </c>
      <c r="K25" s="12">
        <f>ROUND((J25-I25)/I25,3)</f>
        <v>0.108</v>
      </c>
      <c r="L25" s="11"/>
      <c r="M25" s="11"/>
      <c r="N25" s="11"/>
    </row>
    <row r="26" spans="2:14" s="10" customFormat="1" ht="11.25">
      <c r="B26" s="11"/>
      <c r="C26" s="11"/>
      <c r="D26" s="11"/>
      <c r="E26" s="11"/>
      <c r="F26" s="11"/>
      <c r="G26" s="11"/>
      <c r="H26" s="11"/>
      <c r="I26" s="11"/>
      <c r="J26" s="11"/>
      <c r="K26" s="12"/>
      <c r="L26" s="11"/>
      <c r="M26" s="11"/>
      <c r="N26" s="11"/>
    </row>
    <row r="27" spans="1:14" s="10" customFormat="1" ht="11.25">
      <c r="A27" s="10" t="s">
        <v>17</v>
      </c>
      <c r="B27" s="11">
        <v>1318</v>
      </c>
      <c r="C27" s="11">
        <v>1322</v>
      </c>
      <c r="D27" s="11">
        <v>1521</v>
      </c>
      <c r="E27" s="11">
        <v>1786</v>
      </c>
      <c r="F27" s="11">
        <v>1719</v>
      </c>
      <c r="G27" s="11">
        <v>2316</v>
      </c>
      <c r="H27" s="11">
        <v>2609</v>
      </c>
      <c r="I27" s="11">
        <v>2672</v>
      </c>
      <c r="J27" s="11">
        <v>3061</v>
      </c>
      <c r="K27" s="12">
        <f>ROUND((J27-I27)/I27,3)</f>
        <v>0.146</v>
      </c>
      <c r="L27" s="11"/>
      <c r="M27" s="11"/>
      <c r="N27" s="11"/>
    </row>
    <row r="28" spans="1:14" s="10" customFormat="1" ht="11.25">
      <c r="A28" s="10" t="s">
        <v>18</v>
      </c>
      <c r="B28" s="11">
        <v>1936</v>
      </c>
      <c r="C28" s="11">
        <v>2389</v>
      </c>
      <c r="D28" s="11">
        <v>2707</v>
      </c>
      <c r="E28" s="11">
        <v>2128</v>
      </c>
      <c r="F28" s="11">
        <v>2550</v>
      </c>
      <c r="G28" s="11">
        <v>3068</v>
      </c>
      <c r="H28" s="11">
        <v>3319</v>
      </c>
      <c r="I28" s="11">
        <v>3310</v>
      </c>
      <c r="J28" s="11">
        <v>3695</v>
      </c>
      <c r="K28" s="12">
        <f>ROUND((J28-I28)/I28,3)</f>
        <v>0.116</v>
      </c>
      <c r="L28" s="11"/>
      <c r="M28" s="11"/>
      <c r="N28" s="11"/>
    </row>
    <row r="29" spans="1:14" s="10" customFormat="1" ht="11.25">
      <c r="A29" s="10" t="s">
        <v>19</v>
      </c>
      <c r="B29" s="11">
        <v>1617</v>
      </c>
      <c r="C29" s="11">
        <v>1760</v>
      </c>
      <c r="D29" s="11">
        <v>1814</v>
      </c>
      <c r="E29" s="11">
        <v>1846</v>
      </c>
      <c r="F29" s="11">
        <v>1878</v>
      </c>
      <c r="G29" s="11">
        <v>1940</v>
      </c>
      <c r="H29" s="11">
        <v>2025</v>
      </c>
      <c r="I29" s="11">
        <v>2166</v>
      </c>
      <c r="J29" s="11">
        <v>2459</v>
      </c>
      <c r="K29" s="12">
        <f>ROUND((J29-I29)/I29,3)</f>
        <v>0.135</v>
      </c>
      <c r="L29" s="11"/>
      <c r="M29" s="11"/>
      <c r="N29" s="11"/>
    </row>
    <row r="30" spans="1:14" s="10" customFormat="1" ht="11.25">
      <c r="A30" s="10" t="s">
        <v>20</v>
      </c>
      <c r="B30" s="11">
        <v>1634</v>
      </c>
      <c r="C30" s="11">
        <v>1841</v>
      </c>
      <c r="D30" s="11">
        <v>1861</v>
      </c>
      <c r="E30" s="11">
        <v>1915</v>
      </c>
      <c r="F30" s="11">
        <v>1985</v>
      </c>
      <c r="G30" s="11">
        <v>2048</v>
      </c>
      <c r="H30" s="11">
        <v>2137</v>
      </c>
      <c r="I30" s="11">
        <v>2507</v>
      </c>
      <c r="J30" s="11">
        <v>2713</v>
      </c>
      <c r="K30" s="12">
        <f>ROUND((J30-I30)/I30,3)</f>
        <v>0.082</v>
      </c>
      <c r="L30" s="11"/>
      <c r="M30" s="11"/>
      <c r="N30" s="11"/>
    </row>
    <row r="31" spans="2:14" s="10" customFormat="1" ht="11.25">
      <c r="B31" s="11"/>
      <c r="C31" s="11"/>
      <c r="D31" s="11"/>
      <c r="E31" s="11"/>
      <c r="F31" s="11"/>
      <c r="G31" s="11"/>
      <c r="H31" s="11"/>
      <c r="I31" s="11"/>
      <c r="J31" s="11"/>
      <c r="K31" s="12"/>
      <c r="L31" s="11"/>
      <c r="M31" s="11"/>
      <c r="N31" s="11"/>
    </row>
    <row r="32" spans="1:14" s="10" customFormat="1" ht="11.25">
      <c r="A32" s="10" t="s">
        <v>21</v>
      </c>
      <c r="B32" s="11">
        <v>2649</v>
      </c>
      <c r="C32" s="11">
        <v>2677</v>
      </c>
      <c r="D32" s="11">
        <v>2569</v>
      </c>
      <c r="E32" s="11">
        <v>2603</v>
      </c>
      <c r="F32" s="11">
        <v>3219</v>
      </c>
      <c r="G32" s="11">
        <v>3227</v>
      </c>
      <c r="H32" s="11">
        <v>3419</v>
      </c>
      <c r="I32" s="11">
        <v>3752</v>
      </c>
      <c r="J32" s="11">
        <v>4417</v>
      </c>
      <c r="K32" s="12">
        <f>ROUND((J32-I32)/I32,3)</f>
        <v>0.177</v>
      </c>
      <c r="L32" s="11"/>
      <c r="M32" s="11"/>
      <c r="N32" s="11"/>
    </row>
    <row r="33" spans="1:14" s="10" customFormat="1" ht="11.25">
      <c r="A33" s="10" t="s">
        <v>22</v>
      </c>
      <c r="B33" s="11">
        <v>1744</v>
      </c>
      <c r="C33" s="11">
        <v>1717</v>
      </c>
      <c r="D33" s="11">
        <v>1783</v>
      </c>
      <c r="E33" s="11">
        <v>1790</v>
      </c>
      <c r="F33" s="11">
        <v>1816</v>
      </c>
      <c r="G33" s="11">
        <v>1837</v>
      </c>
      <c r="H33" s="11">
        <v>1932</v>
      </c>
      <c r="I33" s="11">
        <v>2139</v>
      </c>
      <c r="J33" s="11">
        <v>2297</v>
      </c>
      <c r="K33" s="12">
        <f>ROUND((J33-I33)/I33,3)</f>
        <v>0.074</v>
      </c>
      <c r="L33" s="11"/>
      <c r="M33" s="11"/>
      <c r="N33" s="11"/>
    </row>
    <row r="34" spans="1:14" s="10" customFormat="1" ht="11.25">
      <c r="A34" s="10" t="s">
        <v>23</v>
      </c>
      <c r="B34" s="11">
        <v>2509</v>
      </c>
      <c r="C34" s="11">
        <v>2499</v>
      </c>
      <c r="D34" s="11">
        <v>2526</v>
      </c>
      <c r="E34" s="11">
        <v>2601</v>
      </c>
      <c r="F34" s="11">
        <v>2610</v>
      </c>
      <c r="G34" s="11">
        <v>2701</v>
      </c>
      <c r="H34" s="11">
        <v>2610</v>
      </c>
      <c r="I34" s="11">
        <v>2674</v>
      </c>
      <c r="J34" s="11">
        <v>2765</v>
      </c>
      <c r="K34" s="12">
        <f>ROUND((J34-I34)/I34,3)</f>
        <v>0.034</v>
      </c>
      <c r="L34" s="11"/>
      <c r="M34" s="11"/>
      <c r="N34" s="11"/>
    </row>
    <row r="35" spans="1:14" s="10" customFormat="1" ht="11.25">
      <c r="A35" s="10" t="s">
        <v>24</v>
      </c>
      <c r="B35" s="11">
        <v>2371</v>
      </c>
      <c r="C35" s="11">
        <v>2429</v>
      </c>
      <c r="D35" s="11">
        <v>2515</v>
      </c>
      <c r="E35" s="11">
        <v>2580</v>
      </c>
      <c r="F35" s="11">
        <v>2630</v>
      </c>
      <c r="G35" s="11">
        <v>2704</v>
      </c>
      <c r="H35" s="11">
        <v>2743</v>
      </c>
      <c r="I35" s="11">
        <v>2746</v>
      </c>
      <c r="J35" s="11">
        <v>3034</v>
      </c>
      <c r="K35" s="12">
        <f>ROUND((J35-I35)/I35,3)</f>
        <v>0.105</v>
      </c>
      <c r="L35" s="11"/>
      <c r="M35" s="11"/>
      <c r="N35" s="11"/>
    </row>
    <row r="36" spans="2:14" s="10" customFormat="1" ht="11.25">
      <c r="B36" s="11"/>
      <c r="C36" s="11"/>
      <c r="D36" s="11"/>
      <c r="E36" s="11"/>
      <c r="F36" s="11"/>
      <c r="G36" s="11"/>
      <c r="H36" s="11"/>
      <c r="I36" s="11"/>
      <c r="J36" s="11"/>
      <c r="K36" s="12"/>
      <c r="L36" s="11"/>
      <c r="M36" s="11"/>
      <c r="N36" s="11"/>
    </row>
    <row r="37" spans="1:14" s="10" customFormat="1" ht="11.25">
      <c r="A37" s="10" t="s">
        <v>25</v>
      </c>
      <c r="B37" s="11">
        <v>1874</v>
      </c>
      <c r="C37" s="11">
        <v>2010</v>
      </c>
      <c r="D37" s="11">
        <v>2076</v>
      </c>
      <c r="E37" s="11">
        <v>2064</v>
      </c>
      <c r="F37" s="11">
        <v>2069</v>
      </c>
      <c r="G37" s="11">
        <v>2092</v>
      </c>
      <c r="H37" s="11">
        <v>2219</v>
      </c>
      <c r="I37" s="11">
        <v>2453</v>
      </c>
      <c r="J37" s="11">
        <v>2761</v>
      </c>
      <c r="K37" s="12">
        <f>ROUND((J37-I37)/I37,3)</f>
        <v>0.126</v>
      </c>
      <c r="L37" s="11"/>
      <c r="M37" s="11"/>
      <c r="N37" s="11"/>
    </row>
    <row r="38" spans="1:14" s="10" customFormat="1" ht="11.25">
      <c r="A38" s="10" t="s">
        <v>26</v>
      </c>
      <c r="B38" s="11">
        <v>2251</v>
      </c>
      <c r="C38" s="11">
        <v>2275</v>
      </c>
      <c r="D38" s="11">
        <v>2376</v>
      </c>
      <c r="E38" s="11">
        <v>2400</v>
      </c>
      <c r="F38" s="11">
        <v>2339</v>
      </c>
      <c r="G38" s="11">
        <v>2280</v>
      </c>
      <c r="H38" s="11">
        <v>2294</v>
      </c>
      <c r="I38" s="11">
        <v>2307</v>
      </c>
      <c r="J38" s="11">
        <v>2642</v>
      </c>
      <c r="K38" s="12">
        <f>ROUND((J38-I38)/I38,3)</f>
        <v>0.145</v>
      </c>
      <c r="L38" s="11"/>
      <c r="M38" s="11"/>
      <c r="N38" s="11"/>
    </row>
    <row r="39" spans="1:14" s="10" customFormat="1" ht="11.25">
      <c r="A39" s="10" t="s">
        <v>27</v>
      </c>
      <c r="B39" s="11">
        <v>2013</v>
      </c>
      <c r="C39" s="11">
        <v>2502</v>
      </c>
      <c r="D39" s="11">
        <v>2014</v>
      </c>
      <c r="E39" s="11">
        <v>2021</v>
      </c>
      <c r="F39" s="11">
        <v>2149</v>
      </c>
      <c r="G39" s="11">
        <v>2308</v>
      </c>
      <c r="H39" s="11">
        <v>2040</v>
      </c>
      <c r="I39" s="11">
        <v>2226</v>
      </c>
      <c r="J39" s="11">
        <v>2114</v>
      </c>
      <c r="K39" s="12">
        <f>ROUND((J39-I39)/I39,3)</f>
        <v>-0.05</v>
      </c>
      <c r="L39" s="11"/>
      <c r="M39" s="11"/>
      <c r="N39" s="11"/>
    </row>
    <row r="40" spans="1:14" s="10" customFormat="1" ht="11.25">
      <c r="A40" s="10" t="s">
        <v>28</v>
      </c>
      <c r="B40" s="11">
        <v>1680</v>
      </c>
      <c r="C40" s="11">
        <v>1676</v>
      </c>
      <c r="D40" s="11">
        <v>1716</v>
      </c>
      <c r="E40" s="11">
        <v>1760</v>
      </c>
      <c r="F40" s="11">
        <v>1857</v>
      </c>
      <c r="G40" s="11">
        <v>1921</v>
      </c>
      <c r="H40" s="11">
        <v>2014</v>
      </c>
      <c r="I40" s="11">
        <v>2265</v>
      </c>
      <c r="J40" s="11">
        <v>2409</v>
      </c>
      <c r="K40" s="12">
        <f>ROUND((J40-I40)/I40,3)</f>
        <v>0.064</v>
      </c>
      <c r="L40" s="11"/>
      <c r="M40" s="11"/>
      <c r="N40" s="11"/>
    </row>
    <row r="41" spans="2:14" s="10" customFormat="1" ht="11.25">
      <c r="B41" s="11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</row>
    <row r="42" spans="1:14" s="17" customFormat="1" ht="10.5">
      <c r="A42" s="13" t="s">
        <v>29</v>
      </c>
      <c r="B42" s="14">
        <v>1975</v>
      </c>
      <c r="C42" s="14">
        <v>2072</v>
      </c>
      <c r="D42" s="14">
        <v>2133</v>
      </c>
      <c r="E42" s="14">
        <v>2145</v>
      </c>
      <c r="F42" s="14">
        <v>2248</v>
      </c>
      <c r="G42" s="14">
        <v>2323</v>
      </c>
      <c r="H42" s="14">
        <v>2397</v>
      </c>
      <c r="I42" s="14">
        <v>2511</v>
      </c>
      <c r="J42" s="14">
        <v>2790</v>
      </c>
      <c r="K42" s="15">
        <f>ROUND((J42-I42)/I42,3)</f>
        <v>0.111</v>
      </c>
      <c r="L42" s="16"/>
      <c r="M42" s="16"/>
      <c r="N42" s="16"/>
    </row>
    <row r="43" spans="1:11" s="21" customFormat="1" ht="10.5">
      <c r="A43" s="18" t="s">
        <v>30</v>
      </c>
      <c r="B43" s="19">
        <v>1937</v>
      </c>
      <c r="C43" s="19">
        <v>2037</v>
      </c>
      <c r="D43" s="19">
        <f>ROUND(AVERAGE(D7:D40),0)</f>
        <v>2097</v>
      </c>
      <c r="E43" s="19">
        <f>ROUND(AVERAGE(E7:E40),0)</f>
        <v>2136</v>
      </c>
      <c r="F43" s="19">
        <v>2238</v>
      </c>
      <c r="G43" s="19">
        <v>2337</v>
      </c>
      <c r="H43" s="19">
        <v>2441</v>
      </c>
      <c r="I43" s="19">
        <v>2577</v>
      </c>
      <c r="J43" s="19">
        <v>2885</v>
      </c>
      <c r="K43" s="20">
        <f>ROUND((J43-I43)/I43,3)</f>
        <v>0.12</v>
      </c>
    </row>
  </sheetData>
  <printOptions horizontalCentered="1" verticalCentered="1"/>
  <pageMargins left="0.75" right="0.75" top="0.75" bottom="0.75" header="0.5" footer="0.5"/>
  <pageSetup fitToHeight="1" fitToWidth="1" horizontalDpi="600" verticalDpi="600" orientation="landscape" r:id="rId1"/>
  <headerFooter alignWithMargins="0">
    <oddFooter>&amp;R&amp;"Arial,Regular"7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2005-02-17T16:27:10Z</cp:lastPrinted>
  <dcterms:created xsi:type="dcterms:W3CDTF">1998-02-05T20:31:13Z</dcterms:created>
  <dcterms:modified xsi:type="dcterms:W3CDTF">2005-03-02T20:50:50Z</dcterms:modified>
  <cp:category/>
  <cp:version/>
  <cp:contentType/>
  <cp:contentStatus/>
</cp:coreProperties>
</file>