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61" windowWidth="5655" windowHeight="6810" activeTab="0"/>
  </bookViews>
  <sheets>
    <sheet name="A" sheetId="1" r:id="rId1"/>
  </sheets>
  <definedNames>
    <definedName name="_xlnm.Print_Area" localSheetId="0">'A'!$A$1:$K$42</definedName>
  </definedNames>
  <calcPr fullCalcOnLoad="1"/>
</workbook>
</file>

<file path=xl/sharedStrings.xml><?xml version="1.0" encoding="utf-8"?>
<sst xmlns="http://schemas.openxmlformats.org/spreadsheetml/2006/main" count="42" uniqueCount="42">
  <si>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</si>
  <si>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</si>
  <si>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</si>
  <si>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</si>
  <si>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</si>
  <si>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</si>
  <si>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</si>
  <si>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</si>
  <si>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</si>
  <si>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</si>
  <si>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</si>
  <si>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</si>
  <si>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</si>
  <si>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</si>
  <si>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</si>
  <si>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</si>
  <si>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</si>
  <si>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</si>
  <si>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</si>
  <si>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</si>
  <si>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</si>
  <si>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</si>
  <si>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</si>
  <si>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</si>
  <si>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</si>
  <si>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</si>
  <si>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</si>
  <si>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</si>
  <si>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</si>
  <si>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1 YEAR</t>
  </si>
  <si>
    <t>CHANGE</t>
  </si>
  <si>
    <t>TABLE 5</t>
  </si>
  <si>
    <t>TUITION AND FEE REVENUE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</si>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</sst>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etica"/>
      <family val="0"/>
    </font>
    <font>
      <b/>
      <i/>
      <sz val="8"/>
      <name val="Helvetica"/>
      <family val="2"/>
    </font>
    <font>
      <b/>
      <sz val="8"/>
      <name val="Helvetica"/>
      <family val="2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164" fontId="5" fillId="2" borderId="0" xfId="0" applyNumberFormat="1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>
      <alignment vertical="center"/>
    </xf>
    <xf numFmtId="164" fontId="5" fillId="2" borderId="0" xfId="0" applyNumberFormat="1" applyFont="1" applyFill="1" applyAlignment="1" applyProtection="1">
      <alignment horizontal="right"/>
      <protection/>
    </xf>
    <xf numFmtId="37" fontId="5" fillId="2" borderId="0" xfId="0" applyFont="1" applyFill="1" applyAlignment="1">
      <alignment/>
    </xf>
    <xf numFmtId="37" fontId="5" fillId="2" borderId="0" xfId="0" applyFont="1" applyFill="1" applyAlignment="1">
      <alignment/>
    </xf>
    <xf numFmtId="164" fontId="6" fillId="2" borderId="1" xfId="0" applyNumberFormat="1" applyFont="1" applyFill="1" applyBorder="1" applyAlignment="1" applyProtection="1">
      <alignment horizontal="right" vertical="center"/>
      <protection/>
    </xf>
    <xf numFmtId="37" fontId="6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/>
    </xf>
    <xf numFmtId="37" fontId="5" fillId="2" borderId="2" xfId="0" applyFont="1" applyFill="1" applyBorder="1" applyAlignment="1" applyProtection="1">
      <alignment horizontal="right" vertical="center"/>
      <protection/>
    </xf>
    <xf numFmtId="3" fontId="5" fillId="2" borderId="3" xfId="19" applyNumberFormat="1" applyFont="1" applyFill="1" applyBorder="1" applyAlignment="1" applyProtection="1">
      <alignment horizontal="right" vertical="center"/>
      <protection/>
    </xf>
    <xf numFmtId="37" fontId="7" fillId="2" borderId="0" xfId="0" applyFont="1" applyFill="1" applyAlignment="1" applyProtection="1">
      <alignment horizontal="left"/>
      <protection/>
    </xf>
    <xf numFmtId="37" fontId="6" fillId="2" borderId="0" xfId="0" applyFont="1" applyFill="1" applyAlignment="1">
      <alignment vertical="top"/>
    </xf>
    <xf numFmtId="37" fontId="7" fillId="2" borderId="0" xfId="0" applyFont="1" applyFill="1" applyAlignment="1" applyProtection="1">
      <alignment horizontal="left" vertical="top"/>
      <protection/>
    </xf>
    <xf numFmtId="37" fontId="5" fillId="2" borderId="2" xfId="0" applyFont="1" applyFill="1" applyBorder="1" applyAlignment="1" applyProtection="1">
      <alignment horizontal="fill" vertical="center"/>
      <protection/>
    </xf>
    <xf numFmtId="37" fontId="5" fillId="2" borderId="3" xfId="0" applyFont="1" applyFill="1" applyBorder="1" applyAlignment="1" applyProtection="1">
      <alignment horizontal="left" vertical="center"/>
      <protection/>
    </xf>
    <xf numFmtId="37" fontId="5" fillId="2" borderId="0" xfId="0" applyFont="1" applyFill="1" applyBorder="1" applyAlignment="1" applyProtection="1">
      <alignment horizontal="left" vertical="center"/>
      <protection/>
    </xf>
    <xf numFmtId="37" fontId="5" fillId="2" borderId="0" xfId="0" applyFont="1" applyFill="1" applyBorder="1" applyAlignment="1" applyProtection="1">
      <alignment horizontal="right" vertical="center"/>
      <protection/>
    </xf>
    <xf numFmtId="37" fontId="5" fillId="2" borderId="0" xfId="0" applyFont="1" applyFill="1" applyAlignment="1" applyProtection="1">
      <alignment horizontal="left"/>
      <protection/>
    </xf>
    <xf numFmtId="5" fontId="5" fillId="2" borderId="0" xfId="0" applyNumberFormat="1" applyFont="1" applyFill="1" applyAlignment="1" applyProtection="1">
      <alignment horizontal="right"/>
      <protection/>
    </xf>
    <xf numFmtId="5" fontId="5" fillId="2" borderId="0" xfId="0" applyNumberFormat="1" applyFont="1" applyFill="1" applyBorder="1" applyAlignment="1" applyProtection="1">
      <alignment horizontal="right"/>
      <protection/>
    </xf>
    <xf numFmtId="37" fontId="6" fillId="2" borderId="1" xfId="0" applyFont="1" applyFill="1" applyBorder="1" applyAlignment="1" applyProtection="1">
      <alignment horizontal="left" vertical="center"/>
      <protection/>
    </xf>
    <xf numFmtId="5" fontId="6" fillId="2" borderId="1" xfId="0" applyNumberFormat="1" applyFont="1" applyFill="1" applyBorder="1" applyAlignment="1" applyProtection="1">
      <alignment horizontal="right" vertical="center"/>
      <protection/>
    </xf>
    <xf numFmtId="164" fontId="8" fillId="2" borderId="2" xfId="0" applyNumberFormat="1" applyFont="1" applyFill="1" applyBorder="1" applyAlignment="1" applyProtection="1">
      <alignment horizontal="right" vertical="center"/>
      <protection/>
    </xf>
    <xf numFmtId="164" fontId="8" fillId="2" borderId="3" xfId="0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8.125" style="6" customWidth="1"/>
    <col min="2" max="10" width="11.625" style="6" customWidth="1"/>
    <col min="11" max="11" width="6.625" style="10" customWidth="1"/>
    <col min="12" max="14" width="11.625" style="6" customWidth="1"/>
    <col min="15" max="16384" width="9.00390625" style="6" customWidth="1"/>
  </cols>
  <sheetData>
    <row r="1" spans="1:11" s="1" customFormat="1" ht="11.25">
      <c r="A1" s="13" t="s">
        <v>31</v>
      </c>
      <c r="H1" s="14"/>
      <c r="I1" s="14"/>
      <c r="J1" s="14"/>
      <c r="K1" s="2"/>
    </row>
    <row r="2" spans="1:11" s="1" customFormat="1" ht="11.25">
      <c r="A2" s="13" t="s">
        <v>32</v>
      </c>
      <c r="K2" s="2"/>
    </row>
    <row r="3" spans="1:11" s="1" customFormat="1" ht="11.25">
      <c r="A3" s="15"/>
      <c r="K3" s="2"/>
    </row>
    <row r="4" spans="1:11" s="4" customFormat="1" ht="11.25">
      <c r="A4" s="16"/>
      <c r="B4" s="11"/>
      <c r="C4" s="11"/>
      <c r="D4" s="11"/>
      <c r="E4" s="11"/>
      <c r="F4" s="11"/>
      <c r="G4" s="11"/>
      <c r="H4" s="11"/>
      <c r="I4" s="11"/>
      <c r="J4" s="11"/>
      <c r="K4" s="25" t="s">
        <v>29</v>
      </c>
    </row>
    <row r="5" spans="1:11" s="4" customFormat="1" ht="11.25">
      <c r="A5" s="1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26" t="s">
        <v>30</v>
      </c>
    </row>
    <row r="6" spans="1:11" s="4" customFormat="1" ht="11.25">
      <c r="A6" s="18"/>
      <c r="B6" s="19"/>
      <c r="C6" s="19"/>
      <c r="D6" s="19"/>
      <c r="E6" s="19"/>
      <c r="F6" s="19"/>
      <c r="G6" s="19"/>
      <c r="H6" s="19"/>
      <c r="I6" s="19"/>
      <c r="J6" s="19"/>
      <c r="K6" s="3"/>
    </row>
    <row r="7" spans="1:11" ht="11.25">
      <c r="A7" s="20" t="s">
        <v>0</v>
      </c>
      <c r="B7" s="21">
        <v>2185131</v>
      </c>
      <c r="C7" s="21">
        <v>2354041</v>
      </c>
      <c r="D7" s="21">
        <v>2563647</v>
      </c>
      <c r="E7" s="21">
        <v>2682395</v>
      </c>
      <c r="F7" s="21">
        <v>2629279</v>
      </c>
      <c r="G7" s="21">
        <v>2674351</v>
      </c>
      <c r="H7" s="21">
        <v>3194041</v>
      </c>
      <c r="I7" s="21">
        <v>3620793</v>
      </c>
      <c r="J7" s="21">
        <v>4420412</v>
      </c>
      <c r="K7" s="5">
        <f>ROUND((J7-I7)/I7,3)</f>
        <v>0.221</v>
      </c>
    </row>
    <row r="8" spans="1:11" ht="11.25">
      <c r="A8" s="20" t="s">
        <v>1</v>
      </c>
      <c r="B8" s="21">
        <v>3272972</v>
      </c>
      <c r="C8" s="21">
        <v>3252991</v>
      </c>
      <c r="D8" s="21">
        <v>3364806</v>
      </c>
      <c r="E8" s="21">
        <v>3251136</v>
      </c>
      <c r="F8" s="21">
        <v>3085192</v>
      </c>
      <c r="G8" s="21">
        <v>3158638</v>
      </c>
      <c r="H8" s="21">
        <v>3650325</v>
      </c>
      <c r="I8" s="21">
        <v>4263929</v>
      </c>
      <c r="J8" s="21">
        <v>4839255</v>
      </c>
      <c r="K8" s="5">
        <f>ROUND((J8-I8)/I8,3)</f>
        <v>0.135</v>
      </c>
    </row>
    <row r="9" spans="1:11" ht="11.25">
      <c r="A9" s="20" t="s">
        <v>2</v>
      </c>
      <c r="B9" s="21">
        <v>12505095</v>
      </c>
      <c r="C9" s="21">
        <v>12272781</v>
      </c>
      <c r="D9" s="21">
        <v>12416403</v>
      </c>
      <c r="E9" s="21">
        <v>12613963</v>
      </c>
      <c r="F9" s="21">
        <v>12560734</v>
      </c>
      <c r="G9" s="21">
        <v>12903929</v>
      </c>
      <c r="H9" s="21">
        <v>14406709</v>
      </c>
      <c r="I9" s="21">
        <v>15761449</v>
      </c>
      <c r="J9" s="21">
        <v>23261484</v>
      </c>
      <c r="K9" s="5">
        <f>ROUND((J9-I9)/I9,3)</f>
        <v>0.476</v>
      </c>
    </row>
    <row r="10" spans="1:11" ht="11.25">
      <c r="A10" s="20" t="s">
        <v>3</v>
      </c>
      <c r="B10" s="21">
        <v>1161653</v>
      </c>
      <c r="C10" s="21">
        <v>1356267</v>
      </c>
      <c r="D10" s="21">
        <v>1507148</v>
      </c>
      <c r="E10" s="21">
        <v>1695238</v>
      </c>
      <c r="F10" s="21">
        <v>1669272</v>
      </c>
      <c r="G10" s="21">
        <v>1967679</v>
      </c>
      <c r="H10" s="21">
        <v>2401499</v>
      </c>
      <c r="I10" s="21">
        <v>2397188</v>
      </c>
      <c r="J10" s="21">
        <v>2541432</v>
      </c>
      <c r="K10" s="5">
        <f>ROUND((J10-I10)/I10,3)</f>
        <v>0.06</v>
      </c>
    </row>
    <row r="11" spans="1:11" ht="11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5"/>
    </row>
    <row r="12" spans="1:11" ht="11.25">
      <c r="A12" s="20" t="s">
        <v>4</v>
      </c>
      <c r="B12" s="21">
        <v>1264769</v>
      </c>
      <c r="C12" s="21">
        <v>1347109</v>
      </c>
      <c r="D12" s="21">
        <v>1323855</v>
      </c>
      <c r="E12" s="21">
        <v>1433097</v>
      </c>
      <c r="F12" s="21">
        <v>1538124</v>
      </c>
      <c r="G12" s="21">
        <v>1433961</v>
      </c>
      <c r="H12" s="21">
        <v>1520362</v>
      </c>
      <c r="I12" s="21">
        <v>1780861</v>
      </c>
      <c r="J12" s="21">
        <v>1954085</v>
      </c>
      <c r="K12" s="5">
        <f>ROUND((J12-I12)/I12,3)</f>
        <v>0.097</v>
      </c>
    </row>
    <row r="13" spans="1:11" ht="11.25">
      <c r="A13" s="20" t="s">
        <v>5</v>
      </c>
      <c r="B13" s="21">
        <v>13809842</v>
      </c>
      <c r="C13" s="21">
        <v>14013519</v>
      </c>
      <c r="D13" s="21">
        <v>14676266</v>
      </c>
      <c r="E13" s="21">
        <v>15086142</v>
      </c>
      <c r="F13" s="21">
        <v>15991818</v>
      </c>
      <c r="G13" s="21">
        <v>17785390</v>
      </c>
      <c r="H13" s="21">
        <v>19584528</v>
      </c>
      <c r="I13" s="21">
        <v>23237077</v>
      </c>
      <c r="J13" s="21">
        <v>26668826</v>
      </c>
      <c r="K13" s="5">
        <f>ROUND((J13-I13)/I13,3)</f>
        <v>0.148</v>
      </c>
    </row>
    <row r="14" spans="1:11" ht="11.25">
      <c r="A14" s="20" t="s">
        <v>6</v>
      </c>
      <c r="B14" s="21">
        <v>18346308</v>
      </c>
      <c r="C14" s="21">
        <v>19451472</v>
      </c>
      <c r="D14" s="21">
        <v>20039290</v>
      </c>
      <c r="E14" s="21">
        <v>20704422</v>
      </c>
      <c r="F14" s="21">
        <v>21529510</v>
      </c>
      <c r="G14" s="21">
        <v>22032003</v>
      </c>
      <c r="H14" s="21">
        <v>23834366</v>
      </c>
      <c r="I14" s="21">
        <v>24875821</v>
      </c>
      <c r="J14" s="21">
        <v>27922981</v>
      </c>
      <c r="K14" s="5">
        <f>ROUND((J14-I14)/I14,3)</f>
        <v>0.122</v>
      </c>
    </row>
    <row r="15" spans="1:11" ht="11.25">
      <c r="A15" s="20" t="s">
        <v>7</v>
      </c>
      <c r="B15" s="21">
        <v>6237606</v>
      </c>
      <c r="C15" s="21">
        <v>6018713</v>
      </c>
      <c r="D15" s="21">
        <v>6303229</v>
      </c>
      <c r="E15" s="21">
        <v>6476062</v>
      </c>
      <c r="F15" s="21">
        <v>6741475</v>
      </c>
      <c r="G15" s="21">
        <v>7385596</v>
      </c>
      <c r="H15" s="21">
        <v>8014551</v>
      </c>
      <c r="I15" s="21">
        <v>9907070</v>
      </c>
      <c r="J15" s="21">
        <v>11732001</v>
      </c>
      <c r="K15" s="5">
        <f>ROUND((J15-I15)/I15,3)</f>
        <v>0.184</v>
      </c>
    </row>
    <row r="16" spans="1:11" ht="11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5"/>
    </row>
    <row r="17" spans="1:11" ht="11.25">
      <c r="A17" s="20" t="s">
        <v>8</v>
      </c>
      <c r="B17" s="21">
        <v>6653255</v>
      </c>
      <c r="C17" s="21">
        <v>7028727</v>
      </c>
      <c r="D17" s="21">
        <v>7115425</v>
      </c>
      <c r="E17" s="21">
        <v>7216657</v>
      </c>
      <c r="F17" s="21">
        <v>8106772</v>
      </c>
      <c r="G17" s="21">
        <v>8332143</v>
      </c>
      <c r="H17" s="21">
        <v>9558907</v>
      </c>
      <c r="I17" s="21">
        <v>10400655</v>
      </c>
      <c r="J17" s="21">
        <v>11601339</v>
      </c>
      <c r="K17" s="5">
        <f>ROUND((J17-I17)/I17,3)</f>
        <v>0.115</v>
      </c>
    </row>
    <row r="18" spans="1:11" ht="11.25">
      <c r="A18" s="20" t="s">
        <v>9</v>
      </c>
      <c r="B18" s="21">
        <v>5293506</v>
      </c>
      <c r="C18" s="21">
        <v>5509262</v>
      </c>
      <c r="D18" s="21">
        <v>5519114</v>
      </c>
      <c r="E18" s="21">
        <v>5789898</v>
      </c>
      <c r="F18" s="21">
        <v>6324230</v>
      </c>
      <c r="G18" s="21">
        <v>6896186</v>
      </c>
      <c r="H18" s="21">
        <v>7485913</v>
      </c>
      <c r="I18" s="21">
        <v>8616486</v>
      </c>
      <c r="J18" s="21">
        <v>9589081</v>
      </c>
      <c r="K18" s="5">
        <f>ROUND((J18-I18)/I18,3)</f>
        <v>0.113</v>
      </c>
    </row>
    <row r="19" spans="1:11" ht="11.25">
      <c r="A19" s="20" t="s">
        <v>10</v>
      </c>
      <c r="B19" s="21">
        <v>1765558</v>
      </c>
      <c r="C19" s="21">
        <v>1629904</v>
      </c>
      <c r="D19" s="21">
        <v>1766458</v>
      </c>
      <c r="E19" s="21">
        <v>1878034</v>
      </c>
      <c r="F19" s="21">
        <v>1763369</v>
      </c>
      <c r="G19" s="21">
        <v>1940372</v>
      </c>
      <c r="H19" s="21">
        <v>2434027</v>
      </c>
      <c r="I19" s="21">
        <v>3088887</v>
      </c>
      <c r="J19" s="21">
        <v>3891825</v>
      </c>
      <c r="K19" s="5">
        <f>ROUND((J19-I19)/I19,3)</f>
        <v>0.26</v>
      </c>
    </row>
    <row r="20" spans="1:11" ht="11.25">
      <c r="A20" s="20" t="s">
        <v>11</v>
      </c>
      <c r="B20" s="21">
        <v>3060756</v>
      </c>
      <c r="C20" s="21">
        <v>3253593</v>
      </c>
      <c r="D20" s="21">
        <v>3306582</v>
      </c>
      <c r="E20" s="21">
        <v>3627494</v>
      </c>
      <c r="F20" s="21">
        <v>3779715</v>
      </c>
      <c r="G20" s="21">
        <v>3875335</v>
      </c>
      <c r="H20" s="21">
        <v>4475959</v>
      </c>
      <c r="I20" s="21">
        <v>4974196</v>
      </c>
      <c r="J20" s="21">
        <v>6165601</v>
      </c>
      <c r="K20" s="5">
        <f>ROUND((J20-I20)/I20,3)</f>
        <v>0.24</v>
      </c>
    </row>
    <row r="21" spans="1:11" ht="11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5"/>
    </row>
    <row r="22" spans="1:11" ht="11.25">
      <c r="A22" s="20" t="s">
        <v>12</v>
      </c>
      <c r="B22" s="21">
        <v>17079719</v>
      </c>
      <c r="C22" s="21">
        <v>16770648</v>
      </c>
      <c r="D22" s="21">
        <v>17580846</v>
      </c>
      <c r="E22" s="21">
        <v>18858899</v>
      </c>
      <c r="F22" s="21">
        <v>19819707</v>
      </c>
      <c r="G22" s="21">
        <v>20472371</v>
      </c>
      <c r="H22" s="21">
        <v>22830601</v>
      </c>
      <c r="I22" s="21">
        <v>26095448</v>
      </c>
      <c r="J22" s="21">
        <v>27103801</v>
      </c>
      <c r="K22" s="5">
        <f>ROUND((J22-I22)/I22,3)</f>
        <v>0.039</v>
      </c>
    </row>
    <row r="23" spans="1:11" ht="11.25">
      <c r="A23" s="20" t="s">
        <v>13</v>
      </c>
      <c r="B23" s="21">
        <v>23752464</v>
      </c>
      <c r="C23" s="21">
        <v>24167335</v>
      </c>
      <c r="D23" s="21">
        <v>25255681</v>
      </c>
      <c r="E23" s="21">
        <v>25455867</v>
      </c>
      <c r="F23" s="21">
        <v>25850617</v>
      </c>
      <c r="G23" s="21">
        <v>25931159</v>
      </c>
      <c r="H23" s="21">
        <v>26981548</v>
      </c>
      <c r="I23" s="21">
        <v>29125588</v>
      </c>
      <c r="J23" s="21">
        <v>29382578</v>
      </c>
      <c r="K23" s="5">
        <f>ROUND((J23-I23)/I23,3)</f>
        <v>0.009</v>
      </c>
    </row>
    <row r="24" spans="1:11" ht="11.25">
      <c r="A24" s="20" t="s">
        <v>14</v>
      </c>
      <c r="B24" s="21">
        <v>2995500</v>
      </c>
      <c r="C24" s="21">
        <v>3077117</v>
      </c>
      <c r="D24" s="21">
        <v>3262644</v>
      </c>
      <c r="E24" s="21">
        <v>3214833</v>
      </c>
      <c r="F24" s="21">
        <v>3589753</v>
      </c>
      <c r="G24" s="21">
        <v>3590604</v>
      </c>
      <c r="H24" s="21">
        <v>4516003</v>
      </c>
      <c r="I24" s="21">
        <v>5450221</v>
      </c>
      <c r="J24" s="21">
        <v>6453064.27</v>
      </c>
      <c r="K24" s="5">
        <f>ROUND((J24-I24)/I24,3)</f>
        <v>0.184</v>
      </c>
    </row>
    <row r="25" spans="1:11" ht="11.25">
      <c r="A25" s="20" t="s">
        <v>15</v>
      </c>
      <c r="B25" s="21">
        <v>2942789</v>
      </c>
      <c r="C25" s="21">
        <v>3058341</v>
      </c>
      <c r="D25" s="21">
        <v>3166654</v>
      </c>
      <c r="E25" s="21">
        <v>3330164</v>
      </c>
      <c r="F25" s="21">
        <v>3482756</v>
      </c>
      <c r="G25" s="21">
        <v>3537634</v>
      </c>
      <c r="H25" s="21">
        <v>3959052</v>
      </c>
      <c r="I25" s="21">
        <v>4113045</v>
      </c>
      <c r="J25" s="21">
        <v>4869449</v>
      </c>
      <c r="K25" s="5">
        <f>ROUND((J25-I25)/I25,3)</f>
        <v>0.184</v>
      </c>
    </row>
    <row r="26" spans="1:11" ht="11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5"/>
    </row>
    <row r="27" spans="1:11" ht="11.25">
      <c r="A27" s="20" t="s">
        <v>16</v>
      </c>
      <c r="B27" s="21">
        <v>1624827</v>
      </c>
      <c r="C27" s="21">
        <v>1686482</v>
      </c>
      <c r="D27" s="21">
        <v>1602139</v>
      </c>
      <c r="E27" s="21">
        <v>1630771</v>
      </c>
      <c r="F27" s="21">
        <v>1576733</v>
      </c>
      <c r="G27" s="21">
        <v>1713734</v>
      </c>
      <c r="H27" s="21">
        <v>2113267</v>
      </c>
      <c r="I27" s="21">
        <v>2367632</v>
      </c>
      <c r="J27" s="21">
        <v>3051329</v>
      </c>
      <c r="K27" s="5">
        <f>ROUND((J27-I27)/I27,3)</f>
        <v>0.289</v>
      </c>
    </row>
    <row r="28" spans="1:11" ht="11.25">
      <c r="A28" s="20" t="s">
        <v>17</v>
      </c>
      <c r="B28" s="21">
        <v>11709019</v>
      </c>
      <c r="C28" s="21">
        <v>13879695</v>
      </c>
      <c r="D28" s="21">
        <v>13310112</v>
      </c>
      <c r="E28" s="21">
        <v>12934850</v>
      </c>
      <c r="F28" s="21">
        <v>13347664</v>
      </c>
      <c r="G28" s="21">
        <v>15669579</v>
      </c>
      <c r="H28" s="21">
        <v>19128524</v>
      </c>
      <c r="I28" s="21">
        <v>21301026</v>
      </c>
      <c r="J28" s="21">
        <v>22486000</v>
      </c>
      <c r="K28" s="5">
        <f>ROUND((J28-I28)/I28,3)</f>
        <v>0.056</v>
      </c>
    </row>
    <row r="29" spans="1:11" ht="11.25">
      <c r="A29" s="20" t="s">
        <v>18</v>
      </c>
      <c r="B29" s="21">
        <v>4054392</v>
      </c>
      <c r="C29" s="21">
        <v>4320305</v>
      </c>
      <c r="D29" s="21">
        <v>4492515</v>
      </c>
      <c r="E29" s="21">
        <v>4467956</v>
      </c>
      <c r="F29" s="21">
        <v>4600347</v>
      </c>
      <c r="G29" s="21">
        <v>4726420</v>
      </c>
      <c r="H29" s="21">
        <v>5473025</v>
      </c>
      <c r="I29" s="21">
        <v>6669985</v>
      </c>
      <c r="J29" s="21">
        <v>7811436</v>
      </c>
      <c r="K29" s="5">
        <f>ROUND((J29-I29)/I29,3)</f>
        <v>0.171</v>
      </c>
    </row>
    <row r="30" spans="1:11" ht="11.25">
      <c r="A30" s="20" t="s">
        <v>19</v>
      </c>
      <c r="B30" s="21">
        <v>1655384</v>
      </c>
      <c r="C30" s="21">
        <v>1725174</v>
      </c>
      <c r="D30" s="21">
        <v>1912850</v>
      </c>
      <c r="E30" s="21">
        <v>1991285</v>
      </c>
      <c r="F30" s="21">
        <v>2060663</v>
      </c>
      <c r="G30" s="21">
        <v>2181206</v>
      </c>
      <c r="H30" s="21">
        <v>2521948</v>
      </c>
      <c r="I30" s="21">
        <v>2720059</v>
      </c>
      <c r="J30" s="21">
        <v>3244789</v>
      </c>
      <c r="K30" s="5">
        <f>ROUND((J30-I30)/I30,3)</f>
        <v>0.193</v>
      </c>
    </row>
    <row r="31" spans="1:11" ht="11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5"/>
    </row>
    <row r="32" spans="1:11" ht="11.25">
      <c r="A32" s="20" t="s">
        <v>20</v>
      </c>
      <c r="B32" s="21">
        <v>6884489</v>
      </c>
      <c r="C32" s="21">
        <v>7222829</v>
      </c>
      <c r="D32" s="21">
        <v>6973372</v>
      </c>
      <c r="E32" s="21">
        <v>7452366</v>
      </c>
      <c r="F32" s="21">
        <v>8093557</v>
      </c>
      <c r="G32" s="21">
        <v>8138469</v>
      </c>
      <c r="H32" s="21">
        <v>9025766</v>
      </c>
      <c r="I32" s="21">
        <v>10478158</v>
      </c>
      <c r="J32" s="21">
        <v>12614198</v>
      </c>
      <c r="K32" s="5">
        <f>ROUND((J32-I32)/I32,3)</f>
        <v>0.204</v>
      </c>
    </row>
    <row r="33" spans="1:11" ht="11.25">
      <c r="A33" s="20" t="s">
        <v>21</v>
      </c>
      <c r="B33" s="21">
        <v>25369651</v>
      </c>
      <c r="C33" s="21">
        <v>24562639</v>
      </c>
      <c r="D33" s="21">
        <v>24818975</v>
      </c>
      <c r="E33" s="21">
        <v>25434011</v>
      </c>
      <c r="F33" s="21">
        <v>25711786</v>
      </c>
      <c r="G33" s="21">
        <v>26842728</v>
      </c>
      <c r="H33" s="21">
        <v>27265957</v>
      </c>
      <c r="I33" s="21">
        <v>30695200</v>
      </c>
      <c r="J33" s="21">
        <v>33712810</v>
      </c>
      <c r="K33" s="5">
        <f>ROUND((J33-I33)/I33,3)</f>
        <v>0.098</v>
      </c>
    </row>
    <row r="34" spans="1:11" ht="11.25">
      <c r="A34" s="20" t="s">
        <v>22</v>
      </c>
      <c r="B34" s="21">
        <v>6287728</v>
      </c>
      <c r="C34" s="21">
        <v>5989665</v>
      </c>
      <c r="D34" s="21">
        <v>6057238</v>
      </c>
      <c r="E34" s="21">
        <v>6132163</v>
      </c>
      <c r="F34" s="21">
        <v>6004718</v>
      </c>
      <c r="G34" s="21">
        <v>6714095</v>
      </c>
      <c r="H34" s="21">
        <v>6912982</v>
      </c>
      <c r="I34" s="21">
        <v>7683703</v>
      </c>
      <c r="J34" s="21">
        <v>8216355</v>
      </c>
      <c r="K34" s="5">
        <f>ROUND((J34-I34)/I34,3)</f>
        <v>0.069</v>
      </c>
    </row>
    <row r="35" spans="1:11" ht="11.25">
      <c r="A35" s="20" t="s">
        <v>23</v>
      </c>
      <c r="B35" s="21">
        <v>11920631</v>
      </c>
      <c r="C35" s="21">
        <v>12248911</v>
      </c>
      <c r="D35" s="21">
        <v>12963553</v>
      </c>
      <c r="E35" s="21">
        <v>13468846</v>
      </c>
      <c r="F35" s="21">
        <v>13652219</v>
      </c>
      <c r="G35" s="21">
        <v>14514308</v>
      </c>
      <c r="H35" s="21">
        <v>16249506</v>
      </c>
      <c r="I35" s="21">
        <v>17160531</v>
      </c>
      <c r="J35" s="21">
        <v>20037844</v>
      </c>
      <c r="K35" s="5">
        <f>ROUND((J35-I35)/I35,3)</f>
        <v>0.168</v>
      </c>
    </row>
    <row r="36" spans="1:11" ht="11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5"/>
    </row>
    <row r="37" spans="1:11" ht="11.25">
      <c r="A37" s="20" t="s">
        <v>24</v>
      </c>
      <c r="B37" s="21">
        <v>3303929</v>
      </c>
      <c r="C37" s="21">
        <v>3541954</v>
      </c>
      <c r="D37" s="21">
        <v>3755138</v>
      </c>
      <c r="E37" s="21">
        <v>3692367</v>
      </c>
      <c r="F37" s="21">
        <v>3449786</v>
      </c>
      <c r="G37" s="21">
        <v>3582115</v>
      </c>
      <c r="H37" s="21">
        <v>4188897</v>
      </c>
      <c r="I37" s="21">
        <v>4327404</v>
      </c>
      <c r="J37" s="21">
        <v>4574531</v>
      </c>
      <c r="K37" s="5">
        <f>ROUND((J37-I37)/I37,3)</f>
        <v>0.057</v>
      </c>
    </row>
    <row r="38" spans="1:11" ht="11.25">
      <c r="A38" s="20" t="s">
        <v>25</v>
      </c>
      <c r="B38" s="21">
        <v>11063612</v>
      </c>
      <c r="C38" s="21">
        <v>11302093</v>
      </c>
      <c r="D38" s="21">
        <v>11917556</v>
      </c>
      <c r="E38" s="21">
        <v>12523031</v>
      </c>
      <c r="F38" s="21">
        <v>13505540</v>
      </c>
      <c r="G38" s="21">
        <v>13806771</v>
      </c>
      <c r="H38" s="21">
        <v>15455722</v>
      </c>
      <c r="I38" s="21">
        <v>16978733</v>
      </c>
      <c r="J38" s="21">
        <v>19545541</v>
      </c>
      <c r="K38" s="5">
        <f>ROUND((J38-I38)/I38,3)</f>
        <v>0.151</v>
      </c>
    </row>
    <row r="39" spans="1:11" ht="11.25">
      <c r="A39" s="20" t="s">
        <v>26</v>
      </c>
      <c r="B39" s="21">
        <v>11480806</v>
      </c>
      <c r="C39" s="21">
        <v>11252164</v>
      </c>
      <c r="D39" s="21">
        <v>11069121</v>
      </c>
      <c r="E39" s="21">
        <v>10985694</v>
      </c>
      <c r="F39" s="21">
        <v>10145600</v>
      </c>
      <c r="G39" s="21">
        <v>10267181</v>
      </c>
      <c r="H39" s="21">
        <v>11283906</v>
      </c>
      <c r="I39" s="21">
        <v>15418252</v>
      </c>
      <c r="J39" s="21">
        <v>15323057</v>
      </c>
      <c r="K39" s="5">
        <f>ROUND((J39-I39)/I39,3)</f>
        <v>-0.006</v>
      </c>
    </row>
    <row r="40" spans="1:11" s="7" customFormat="1" ht="11.25">
      <c r="A40" s="20" t="s">
        <v>27</v>
      </c>
      <c r="B40" s="22">
        <v>1390949</v>
      </c>
      <c r="C40" s="22">
        <v>1395720</v>
      </c>
      <c r="D40" s="22">
        <v>1278553</v>
      </c>
      <c r="E40" s="22">
        <v>1279179</v>
      </c>
      <c r="F40" s="22">
        <v>1372116</v>
      </c>
      <c r="G40" s="22">
        <v>1452552</v>
      </c>
      <c r="H40" s="21">
        <v>1575246</v>
      </c>
      <c r="I40" s="21">
        <v>1865981</v>
      </c>
      <c r="J40" s="21">
        <v>2079372</v>
      </c>
      <c r="K40" s="5">
        <f>ROUND((J40-I40)/I40,3)</f>
        <v>0.114</v>
      </c>
    </row>
    <row r="41" spans="1:11" s="7" customFormat="1" ht="11.25">
      <c r="A41" s="20"/>
      <c r="B41" s="22"/>
      <c r="C41" s="22"/>
      <c r="D41" s="22"/>
      <c r="E41" s="22"/>
      <c r="F41" s="22"/>
      <c r="G41" s="22"/>
      <c r="H41" s="22"/>
      <c r="I41" s="22"/>
      <c r="J41" s="22"/>
      <c r="K41" s="5"/>
    </row>
    <row r="42" spans="1:11" s="9" customFormat="1" ht="10.5">
      <c r="A42" s="23" t="s">
        <v>28</v>
      </c>
      <c r="B42" s="24">
        <f aca="true" t="shared" si="0" ref="B42:J42">SUM(B7:B40)</f>
        <v>219072340</v>
      </c>
      <c r="C42" s="24">
        <f t="shared" si="0"/>
        <v>223689451</v>
      </c>
      <c r="D42" s="24">
        <f t="shared" si="0"/>
        <v>229319170</v>
      </c>
      <c r="E42" s="24">
        <f t="shared" si="0"/>
        <v>235306820</v>
      </c>
      <c r="F42" s="24">
        <f t="shared" si="0"/>
        <v>241983052</v>
      </c>
      <c r="G42" s="24">
        <f t="shared" si="0"/>
        <v>253526509</v>
      </c>
      <c r="H42" s="24">
        <f t="shared" si="0"/>
        <v>280043137</v>
      </c>
      <c r="I42" s="24">
        <f t="shared" si="0"/>
        <v>315375378</v>
      </c>
      <c r="J42" s="24">
        <f t="shared" si="0"/>
        <v>355094476.27</v>
      </c>
      <c r="K42" s="8">
        <f>ROUND((J42-I42)/I42,3)</f>
        <v>0.126</v>
      </c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r:id="rId1"/>
  <headerFooter alignWithMargins="0">
    <oddHeader>&amp;C&amp;"Helvetica,Regular"&amp;8 &amp;R&amp;"Arial,Regular"&amp;8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2005-02-17T16:26:29Z</cp:lastPrinted>
  <dcterms:created xsi:type="dcterms:W3CDTF">1998-02-05T20:30:02Z</dcterms:created>
  <dcterms:modified xsi:type="dcterms:W3CDTF">2005-03-02T20:50:22Z</dcterms:modified>
  <cp:category/>
  <cp:version/>
  <cp:contentType/>
  <cp:contentStatus/>
</cp:coreProperties>
</file>