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'A'!$A$1:$I$46</definedName>
  </definedNames>
  <calcPr fullCalcOnLoad="1"/>
</workbook>
</file>

<file path=xl/sharedStrings.xml><?xml version="1.0" encoding="utf-8"?>
<sst xmlns="http://schemas.openxmlformats.org/spreadsheetml/2006/main" count="54" uniqueCount="50">
  <si>
    <t>FYES</t>
  </si>
  <si>
    <t>KIRTLAND</t>
  </si>
  <si>
    <t>WEST SHORE</t>
  </si>
  <si>
    <t>GLEN OAKS</t>
  </si>
  <si>
    <t>NORTH CENTRAL</t>
  </si>
  <si>
    <t>MONTCALM</t>
  </si>
  <si>
    <t>MID MICHIGAN</t>
  </si>
  <si>
    <t>ALPENA</t>
  </si>
  <si>
    <t>BAY DE NOC</t>
  </si>
  <si>
    <t>GOGEBIC</t>
  </si>
  <si>
    <t>LAKE MICHIGAN</t>
  </si>
  <si>
    <t>MONROE</t>
  </si>
  <si>
    <t>ST. CLAIR</t>
  </si>
  <si>
    <t>MUSKEGON</t>
  </si>
  <si>
    <t>KELLOGG</t>
  </si>
  <si>
    <t>NORTHWESTERN</t>
  </si>
  <si>
    <t>JACKSON</t>
  </si>
  <si>
    <t>SOUTHWESTERN</t>
  </si>
  <si>
    <t>WAYNE COUNTY</t>
  </si>
  <si>
    <t>GRAND RAPIDS</t>
  </si>
  <si>
    <t>SCHOOLCRAFT</t>
  </si>
  <si>
    <t>WASHTENAW</t>
  </si>
  <si>
    <t>DELTA</t>
  </si>
  <si>
    <t>MOTT</t>
  </si>
  <si>
    <t>KALAMAZOO VALLEY</t>
  </si>
  <si>
    <t>HENRY FORD</t>
  </si>
  <si>
    <t>OAKLAND</t>
  </si>
  <si>
    <t>MACOMB</t>
  </si>
  <si>
    <t>LANSING</t>
  </si>
  <si>
    <t>STATE AGGREGATE</t>
  </si>
  <si>
    <t>TAXABLE VALUE AND MILLAGE RATES</t>
  </si>
  <si>
    <t>GROUP 1</t>
  </si>
  <si>
    <t xml:space="preserve">GROUP 2 </t>
  </si>
  <si>
    <t>GROUP 3</t>
  </si>
  <si>
    <t>GROUP 4</t>
  </si>
  <si>
    <t>MILLAGE RATES</t>
  </si>
  <si>
    <t>TAXABLE</t>
  </si>
  <si>
    <t>VALUE</t>
  </si>
  <si>
    <t>PER FYES</t>
  </si>
  <si>
    <t>('000)</t>
  </si>
  <si>
    <t>BUILDING</t>
  </si>
  <si>
    <t>&amp; SITE</t>
  </si>
  <si>
    <t>DEBT</t>
  </si>
  <si>
    <t>RETIREMENT</t>
  </si>
  <si>
    <t>VOTED</t>
  </si>
  <si>
    <t>OPERATING</t>
  </si>
  <si>
    <t>LEVIED</t>
  </si>
  <si>
    <t>TOTAL</t>
  </si>
  <si>
    <t>2003-04</t>
  </si>
  <si>
    <t>TABLE 26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</si>
</sst>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_)"/>
    <numFmt numFmtId="166" formatCode="0.0000"/>
  </numFmts>
  <fonts count="4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/>
      <protection/>
    </xf>
    <xf numFmtId="5" fontId="1" fillId="2" borderId="0" xfId="0" applyNumberFormat="1" applyFont="1" applyFill="1" applyAlignment="1">
      <alignment/>
    </xf>
    <xf numFmtId="5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1" fillId="2" borderId="0" xfId="0" applyFont="1" applyFill="1" applyAlignment="1" applyProtection="1">
      <alignment horizontal="left" vertical="top"/>
      <protection/>
    </xf>
    <xf numFmtId="5" fontId="1" fillId="2" borderId="0" xfId="0" applyNumberFormat="1" applyFont="1" applyFill="1" applyAlignment="1">
      <alignment vertical="top"/>
    </xf>
    <xf numFmtId="5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5" fontId="0" fillId="2" borderId="0" xfId="0" applyNumberFormat="1" applyFont="1" applyFill="1" applyBorder="1" applyAlignment="1" applyProtection="1">
      <alignment horizontal="right" vertical="center"/>
      <protection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166" fontId="0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Alignment="1">
      <alignment/>
    </xf>
    <xf numFmtId="5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6" fontId="0" fillId="2" borderId="0" xfId="0" applyNumberFormat="1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/>
    </xf>
    <xf numFmtId="166" fontId="0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>
      <alignment vertical="center"/>
    </xf>
    <xf numFmtId="5" fontId="3" fillId="2" borderId="0" xfId="0" applyNumberFormat="1" applyFont="1" applyFill="1" applyAlignment="1">
      <alignment vertical="center"/>
    </xf>
    <xf numFmtId="5" fontId="1" fillId="2" borderId="0" xfId="0" applyNumberFormat="1" applyFont="1" applyFill="1" applyAlignment="1" applyProtection="1">
      <alignment/>
      <protection/>
    </xf>
    <xf numFmtId="5" fontId="0" fillId="2" borderId="0" xfId="0" applyNumberFormat="1" applyFont="1" applyFill="1" applyAlignment="1">
      <alignment/>
    </xf>
    <xf numFmtId="3" fontId="0" fillId="2" borderId="0" xfId="0" applyNumberFormat="1" applyFont="1" applyFill="1" applyAlignment="1" applyProtection="1">
      <alignment/>
      <protection/>
    </xf>
    <xf numFmtId="166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5" fontId="1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5" fontId="1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0" fontId="3" fillId="2" borderId="1" xfId="0" applyFont="1" applyFill="1" applyBorder="1" applyAlignment="1" applyProtection="1">
      <alignment horizontal="left" vertical="center"/>
      <protection/>
    </xf>
    <xf numFmtId="5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 applyProtection="1">
      <alignment vertical="center"/>
      <protection/>
    </xf>
    <xf numFmtId="166" fontId="1" fillId="2" borderId="1" xfId="0" applyNumberFormat="1" applyFont="1" applyFill="1" applyBorder="1" applyAlignment="1">
      <alignment horizontal="centerContinuous" vertical="center"/>
    </xf>
    <xf numFmtId="166" fontId="1" fillId="2" borderId="2" xfId="0" applyNumberFormat="1" applyFont="1" applyFill="1" applyBorder="1" applyAlignment="1">
      <alignment horizontal="centerContinuous" vertical="center"/>
    </xf>
    <xf numFmtId="166" fontId="1" fillId="2" borderId="3" xfId="0" applyNumberFormat="1" applyFont="1" applyFill="1" applyBorder="1" applyAlignment="1">
      <alignment horizontal="centerContinuous" vertical="center"/>
    </xf>
    <xf numFmtId="0" fontId="0" fillId="2" borderId="4" xfId="0" applyFont="1" applyFill="1" applyBorder="1" applyAlignment="1" applyProtection="1">
      <alignment horizontal="right" vertical="center"/>
      <protection/>
    </xf>
    <xf numFmtId="5" fontId="0" fillId="2" borderId="4" xfId="0" applyNumberFormat="1" applyFont="1" applyFill="1" applyBorder="1" applyAlignment="1">
      <alignment horizontal="right" vertical="center"/>
    </xf>
    <xf numFmtId="166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 applyProtection="1">
      <alignment horizontal="right" vertical="center"/>
      <protection/>
    </xf>
    <xf numFmtId="5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5" fontId="0" fillId="2" borderId="5" xfId="0" applyNumberFormat="1" applyFont="1" applyFill="1" applyBorder="1" applyAlignment="1" applyProtection="1">
      <alignment horizontal="right" vertical="center"/>
      <protection/>
    </xf>
    <xf numFmtId="3" fontId="0" fillId="2" borderId="5" xfId="0" applyNumberFormat="1" applyFont="1" applyFill="1" applyBorder="1" applyAlignment="1" applyProtection="1">
      <alignment horizontal="right" vertical="center"/>
      <protection/>
    </xf>
    <xf numFmtId="166" fontId="0" fillId="2" borderId="5" xfId="0" applyNumberFormat="1" applyFont="1" applyFill="1" applyBorder="1" applyAlignment="1" applyProtection="1">
      <alignment horizontal="right" vertical="center"/>
      <protection/>
    </xf>
    <xf numFmtId="3" fontId="0" fillId="2" borderId="4" xfId="0" applyNumberFormat="1" applyFont="1" applyFill="1" applyBorder="1" applyAlignment="1">
      <alignment horizontal="right" vertical="center"/>
    </xf>
    <xf numFmtId="166" fontId="0" fillId="2" borderId="4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nikD\ACS%20Data\Data%202004\ACS6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nikD\ACS%20Data\Data%202004\ACS5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3.5" style="32" customWidth="1"/>
    <col min="2" max="2" width="12.66015625" style="37" customWidth="1"/>
    <col min="3" max="3" width="14.66015625" style="29" customWidth="1"/>
    <col min="4" max="4" width="10.66015625" style="38" customWidth="1"/>
    <col min="5" max="9" width="14.33203125" style="39" customWidth="1"/>
    <col min="10" max="10" width="9.33203125" style="32" customWidth="1"/>
    <col min="11" max="11" width="18.5" style="32" bestFit="1" customWidth="1"/>
    <col min="12" max="16384" width="9.33203125" style="32" customWidth="1"/>
  </cols>
  <sheetData>
    <row r="1" spans="1:9" s="8" customFormat="1" ht="11.25">
      <c r="A1" s="1" t="s">
        <v>49</v>
      </c>
      <c r="B1" s="2"/>
      <c r="C1" s="3"/>
      <c r="D1" s="4"/>
      <c r="E1" s="5"/>
      <c r="F1" s="5"/>
      <c r="G1" s="5"/>
      <c r="H1" s="6"/>
      <c r="I1" s="7"/>
    </row>
    <row r="2" spans="1:9" s="8" customFormat="1" ht="11.25">
      <c r="A2" s="1" t="s">
        <v>30</v>
      </c>
      <c r="B2" s="2"/>
      <c r="C2" s="3"/>
      <c r="D2" s="4"/>
      <c r="E2" s="5"/>
      <c r="F2" s="5"/>
      <c r="G2" s="5"/>
      <c r="H2" s="5"/>
      <c r="I2" s="5"/>
    </row>
    <row r="3" spans="1:9" s="8" customFormat="1" ht="11.25">
      <c r="A3" s="1" t="s">
        <v>48</v>
      </c>
      <c r="B3" s="2"/>
      <c r="C3" s="3"/>
      <c r="D3" s="4"/>
      <c r="E3" s="5"/>
      <c r="F3" s="5"/>
      <c r="G3" s="5"/>
      <c r="H3" s="5"/>
      <c r="I3" s="5"/>
    </row>
    <row r="4" spans="1:9" s="8" customFormat="1" ht="11.25">
      <c r="A4" s="1"/>
      <c r="B4" s="2"/>
      <c r="C4" s="3"/>
      <c r="D4" s="4"/>
      <c r="E4" s="5"/>
      <c r="F4" s="5"/>
      <c r="G4" s="5"/>
      <c r="H4" s="5"/>
      <c r="I4" s="5"/>
    </row>
    <row r="5" spans="1:9" s="13" customFormat="1" ht="11.25">
      <c r="A5" s="9"/>
      <c r="B5" s="10"/>
      <c r="C5" s="11"/>
      <c r="D5" s="12"/>
      <c r="E5" s="45" t="s">
        <v>35</v>
      </c>
      <c r="F5" s="44"/>
      <c r="G5" s="44"/>
      <c r="H5" s="44"/>
      <c r="I5" s="46"/>
    </row>
    <row r="6" spans="1:9" s="13" customFormat="1" ht="11.25">
      <c r="A6" s="47"/>
      <c r="B6" s="48" t="s">
        <v>36</v>
      </c>
      <c r="C6" s="48" t="s">
        <v>36</v>
      </c>
      <c r="D6" s="57"/>
      <c r="E6" s="58"/>
      <c r="F6" s="49"/>
      <c r="G6" s="49"/>
      <c r="H6" s="49"/>
      <c r="I6" s="58"/>
    </row>
    <row r="7" spans="1:9" s="13" customFormat="1" ht="11.25">
      <c r="A7" s="50"/>
      <c r="B7" s="51" t="s">
        <v>37</v>
      </c>
      <c r="C7" s="51" t="s">
        <v>37</v>
      </c>
      <c r="D7" s="52"/>
      <c r="E7" s="49" t="s">
        <v>40</v>
      </c>
      <c r="F7" s="49" t="s">
        <v>42</v>
      </c>
      <c r="G7" s="49" t="s">
        <v>44</v>
      </c>
      <c r="H7" s="49" t="s">
        <v>46</v>
      </c>
      <c r="I7" s="49" t="s">
        <v>47</v>
      </c>
    </row>
    <row r="8" spans="1:9" s="14" customFormat="1" ht="11.25">
      <c r="A8" s="53"/>
      <c r="B8" s="54" t="s">
        <v>38</v>
      </c>
      <c r="C8" s="54" t="s">
        <v>39</v>
      </c>
      <c r="D8" s="55" t="s">
        <v>0</v>
      </c>
      <c r="E8" s="56" t="s">
        <v>41</v>
      </c>
      <c r="F8" s="56" t="s">
        <v>43</v>
      </c>
      <c r="G8" s="56" t="s">
        <v>45</v>
      </c>
      <c r="H8" s="56" t="s">
        <v>45</v>
      </c>
      <c r="I8" s="56" t="s">
        <v>46</v>
      </c>
    </row>
    <row r="9" spans="1:9" s="14" customFormat="1" ht="11.25">
      <c r="A9" s="15"/>
      <c r="B9" s="16"/>
      <c r="C9" s="16"/>
      <c r="D9" s="17"/>
      <c r="E9" s="18"/>
      <c r="F9" s="18"/>
      <c r="G9" s="18"/>
      <c r="H9" s="18"/>
      <c r="I9" s="18"/>
    </row>
    <row r="10" spans="1:9" s="19" customFormat="1" ht="10.5">
      <c r="A10" s="19" t="s">
        <v>31</v>
      </c>
      <c r="B10" s="20"/>
      <c r="C10" s="20"/>
      <c r="D10" s="21"/>
      <c r="E10" s="6"/>
      <c r="F10" s="6"/>
      <c r="G10" s="6"/>
      <c r="H10" s="6"/>
      <c r="I10" s="6"/>
    </row>
    <row r="11" spans="1:11" s="8" customFormat="1" ht="11.25">
      <c r="A11" s="22" t="s">
        <v>7</v>
      </c>
      <c r="B11" s="3">
        <f>ROUND(C11/D11,0)</f>
        <v>671</v>
      </c>
      <c r="C11" s="23">
        <v>853226</v>
      </c>
      <c r="D11" s="24">
        <v>1272</v>
      </c>
      <c r="E11" s="25">
        <v>0</v>
      </c>
      <c r="F11" s="25">
        <v>0</v>
      </c>
      <c r="G11" s="25">
        <v>2.5</v>
      </c>
      <c r="H11" s="25">
        <v>2.4542</v>
      </c>
      <c r="I11" s="25">
        <v>2.4542</v>
      </c>
      <c r="J11" s="5"/>
      <c r="K11" s="3"/>
    </row>
    <row r="12" spans="1:11" s="8" customFormat="1" ht="11.25">
      <c r="A12" s="22" t="s">
        <v>8</v>
      </c>
      <c r="B12" s="3">
        <f aca="true" t="shared" si="0" ref="B12:B20">ROUND(C12/D12,0)</f>
        <v>476</v>
      </c>
      <c r="C12" s="23">
        <v>883567</v>
      </c>
      <c r="D12" s="24">
        <v>1857</v>
      </c>
      <c r="E12" s="25">
        <v>1</v>
      </c>
      <c r="F12" s="25">
        <v>0.1629</v>
      </c>
      <c r="G12" s="25">
        <v>2.5</v>
      </c>
      <c r="H12" s="25">
        <v>2.3371</v>
      </c>
      <c r="I12" s="25">
        <v>3.5</v>
      </c>
      <c r="J12" s="5"/>
      <c r="K12" s="3"/>
    </row>
    <row r="13" spans="1:11" s="8" customFormat="1" ht="11.25">
      <c r="A13" s="22" t="s">
        <v>3</v>
      </c>
      <c r="B13" s="3">
        <f t="shared" si="0"/>
        <v>1399</v>
      </c>
      <c r="C13" s="23">
        <v>1430005</v>
      </c>
      <c r="D13" s="24">
        <v>1022</v>
      </c>
      <c r="E13" s="25">
        <v>0</v>
      </c>
      <c r="F13" s="25">
        <v>0</v>
      </c>
      <c r="G13" s="25">
        <v>3</v>
      </c>
      <c r="H13" s="25">
        <v>2.7453</v>
      </c>
      <c r="I13" s="25">
        <v>2.7453</v>
      </c>
      <c r="J13" s="5"/>
      <c r="K13" s="3"/>
    </row>
    <row r="14" spans="1:11" s="8" customFormat="1" ht="11.25">
      <c r="A14" s="22" t="s">
        <v>9</v>
      </c>
      <c r="B14" s="3">
        <f t="shared" si="0"/>
        <v>513</v>
      </c>
      <c r="C14" s="23">
        <v>347477</v>
      </c>
      <c r="D14" s="24">
        <v>678</v>
      </c>
      <c r="E14" s="25">
        <v>1.4675</v>
      </c>
      <c r="F14" s="25">
        <v>0</v>
      </c>
      <c r="G14" s="25">
        <v>1.5</v>
      </c>
      <c r="H14" s="25">
        <v>1.3747</v>
      </c>
      <c r="I14" s="25">
        <v>2.8422</v>
      </c>
      <c r="J14" s="5"/>
      <c r="K14" s="3"/>
    </row>
    <row r="15" spans="1:11" s="8" customFormat="1" ht="11.25">
      <c r="A15" s="22" t="s">
        <v>1</v>
      </c>
      <c r="B15" s="3">
        <f t="shared" si="0"/>
        <v>2136</v>
      </c>
      <c r="C15" s="23">
        <v>2355688</v>
      </c>
      <c r="D15" s="24">
        <v>1103</v>
      </c>
      <c r="E15" s="25">
        <v>0</v>
      </c>
      <c r="F15" s="25">
        <v>0.16</v>
      </c>
      <c r="G15" s="25">
        <v>2.5</v>
      </c>
      <c r="H15" s="25">
        <v>2.1707</v>
      </c>
      <c r="I15" s="25">
        <v>2.3307</v>
      </c>
      <c r="J15" s="5"/>
      <c r="K15" s="3"/>
    </row>
    <row r="16" spans="1:11" s="8" customFormat="1" ht="11.25">
      <c r="A16" s="22" t="s">
        <v>6</v>
      </c>
      <c r="B16" s="3">
        <f t="shared" si="0"/>
        <v>737</v>
      </c>
      <c r="C16" s="23">
        <v>1420265</v>
      </c>
      <c r="D16" s="24">
        <v>1926</v>
      </c>
      <c r="E16" s="25">
        <v>0</v>
      </c>
      <c r="F16" s="25">
        <v>0</v>
      </c>
      <c r="G16" s="25">
        <v>1.5</v>
      </c>
      <c r="H16" s="25">
        <v>1.2792</v>
      </c>
      <c r="I16" s="25">
        <v>1.2792</v>
      </c>
      <c r="J16" s="5"/>
      <c r="K16" s="3"/>
    </row>
    <row r="17" spans="1:11" s="8" customFormat="1" ht="11.25">
      <c r="A17" s="22" t="s">
        <v>5</v>
      </c>
      <c r="B17" s="3">
        <f t="shared" si="0"/>
        <v>1712</v>
      </c>
      <c r="C17" s="23">
        <v>1706373</v>
      </c>
      <c r="D17" s="24">
        <v>997</v>
      </c>
      <c r="E17" s="25">
        <v>0</v>
      </c>
      <c r="F17" s="25">
        <v>0</v>
      </c>
      <c r="G17" s="25">
        <v>3</v>
      </c>
      <c r="H17" s="25">
        <v>2.7489</v>
      </c>
      <c r="I17" s="25">
        <v>2.7489</v>
      </c>
      <c r="J17" s="5"/>
      <c r="K17" s="3"/>
    </row>
    <row r="18" spans="1:11" s="8" customFormat="1" ht="11.25">
      <c r="A18" s="22" t="s">
        <v>4</v>
      </c>
      <c r="B18" s="3">
        <f t="shared" si="0"/>
        <v>1771</v>
      </c>
      <c r="C18" s="23">
        <v>2117533</v>
      </c>
      <c r="D18" s="24">
        <v>1196</v>
      </c>
      <c r="E18" s="25">
        <v>0</v>
      </c>
      <c r="F18" s="25">
        <v>0.2759</v>
      </c>
      <c r="G18" s="25">
        <v>2.75</v>
      </c>
      <c r="H18" s="25">
        <v>2.0636</v>
      </c>
      <c r="I18" s="25">
        <v>2.3395</v>
      </c>
      <c r="J18" s="5"/>
      <c r="K18" s="3"/>
    </row>
    <row r="19" spans="1:11" s="8" customFormat="1" ht="11.25">
      <c r="A19" s="22" t="s">
        <v>17</v>
      </c>
      <c r="B19" s="3">
        <f>ROUND(C19/D19,0)</f>
        <v>854</v>
      </c>
      <c r="C19" s="23">
        <v>1414389</v>
      </c>
      <c r="D19" s="24">
        <v>1657</v>
      </c>
      <c r="E19" s="25">
        <v>0</v>
      </c>
      <c r="F19" s="25">
        <v>0</v>
      </c>
      <c r="G19" s="25">
        <v>2.6222</v>
      </c>
      <c r="H19" s="25">
        <v>2.5868</v>
      </c>
      <c r="I19" s="25">
        <v>2.5868</v>
      </c>
      <c r="J19" s="5"/>
      <c r="K19" s="3"/>
    </row>
    <row r="20" spans="1:11" s="8" customFormat="1" ht="11.25">
      <c r="A20" s="22" t="s">
        <v>2</v>
      </c>
      <c r="B20" s="3">
        <f t="shared" si="0"/>
        <v>2269</v>
      </c>
      <c r="C20" s="23">
        <v>1958531</v>
      </c>
      <c r="D20" s="24">
        <v>863</v>
      </c>
      <c r="E20" s="25">
        <v>0.9931</v>
      </c>
      <c r="F20" s="25">
        <v>0</v>
      </c>
      <c r="G20" s="25">
        <v>2.25</v>
      </c>
      <c r="H20" s="25">
        <v>2.1609</v>
      </c>
      <c r="I20" s="25">
        <v>3.154</v>
      </c>
      <c r="J20" s="5"/>
      <c r="K20" s="3"/>
    </row>
    <row r="21" spans="1:11" s="8" customFormat="1" ht="11.25">
      <c r="A21" s="22"/>
      <c r="B21" s="3"/>
      <c r="C21" s="23"/>
      <c r="D21" s="24"/>
      <c r="E21" s="25"/>
      <c r="F21" s="25"/>
      <c r="G21" s="25"/>
      <c r="H21" s="25"/>
      <c r="I21" s="25"/>
      <c r="J21" s="5"/>
      <c r="K21" s="3"/>
    </row>
    <row r="22" spans="1:9" s="19" customFormat="1" ht="10.5">
      <c r="A22" s="19" t="s">
        <v>32</v>
      </c>
      <c r="B22" s="20"/>
      <c r="C22" s="20"/>
      <c r="D22" s="21"/>
      <c r="E22" s="6"/>
      <c r="F22" s="6"/>
      <c r="G22" s="6"/>
      <c r="H22" s="6"/>
      <c r="I22" s="6"/>
    </row>
    <row r="23" spans="1:11" s="8" customFormat="1" ht="11.25">
      <c r="A23" s="22" t="s">
        <v>16</v>
      </c>
      <c r="B23" s="3">
        <f aca="true" t="shared" si="1" ref="B23:B29">ROUND(C23/D23,0)</f>
        <v>1074</v>
      </c>
      <c r="C23" s="23">
        <v>3595871</v>
      </c>
      <c r="D23" s="24">
        <v>3348</v>
      </c>
      <c r="E23" s="25">
        <v>0</v>
      </c>
      <c r="F23" s="25">
        <v>0</v>
      </c>
      <c r="G23" s="25">
        <v>1.33</v>
      </c>
      <c r="H23" s="25">
        <v>1.1638</v>
      </c>
      <c r="I23" s="25">
        <v>1.1638</v>
      </c>
      <c r="J23" s="5"/>
      <c r="K23" s="3"/>
    </row>
    <row r="24" spans="1:11" s="8" customFormat="1" ht="11.25">
      <c r="A24" s="22" t="s">
        <v>14</v>
      </c>
      <c r="B24" s="3">
        <f t="shared" si="1"/>
        <v>865</v>
      </c>
      <c r="C24" s="23">
        <v>3032750</v>
      </c>
      <c r="D24" s="24">
        <v>3505</v>
      </c>
      <c r="E24" s="25">
        <v>0.85</v>
      </c>
      <c r="F24" s="25">
        <v>0</v>
      </c>
      <c r="G24" s="25">
        <v>2.95</v>
      </c>
      <c r="H24" s="25">
        <v>2.8636</v>
      </c>
      <c r="I24" s="25">
        <v>3.7106</v>
      </c>
      <c r="J24" s="5"/>
      <c r="K24" s="3"/>
    </row>
    <row r="25" spans="1:11" s="8" customFormat="1" ht="11.25">
      <c r="A25" s="22" t="s">
        <v>10</v>
      </c>
      <c r="B25" s="3">
        <f t="shared" si="1"/>
        <v>2100</v>
      </c>
      <c r="C25" s="23">
        <v>5671414</v>
      </c>
      <c r="D25" s="24">
        <v>2701</v>
      </c>
      <c r="E25" s="25">
        <v>0</v>
      </c>
      <c r="F25" s="25">
        <v>0</v>
      </c>
      <c r="G25" s="25">
        <v>2</v>
      </c>
      <c r="H25" s="25">
        <v>1.8209</v>
      </c>
      <c r="I25" s="25">
        <v>1.8209</v>
      </c>
      <c r="J25" s="5"/>
      <c r="K25" s="3"/>
    </row>
    <row r="26" spans="1:11" s="8" customFormat="1" ht="11.25">
      <c r="A26" s="22" t="s">
        <v>11</v>
      </c>
      <c r="B26" s="3">
        <f t="shared" si="1"/>
        <v>2198</v>
      </c>
      <c r="C26" s="23">
        <v>5100912</v>
      </c>
      <c r="D26" s="24">
        <v>2321</v>
      </c>
      <c r="E26" s="25">
        <v>0</v>
      </c>
      <c r="F26" s="25">
        <v>0</v>
      </c>
      <c r="G26" s="25">
        <v>2.25</v>
      </c>
      <c r="H26" s="25">
        <v>2.1785</v>
      </c>
      <c r="I26" s="25">
        <v>2.1785</v>
      </c>
      <c r="J26" s="5"/>
      <c r="K26" s="3"/>
    </row>
    <row r="27" spans="1:11" s="8" customFormat="1" ht="11.25">
      <c r="A27" s="22" t="s">
        <v>13</v>
      </c>
      <c r="B27" s="3">
        <f t="shared" si="1"/>
        <v>1137</v>
      </c>
      <c r="C27" s="23">
        <v>3613149</v>
      </c>
      <c r="D27" s="24">
        <v>3177</v>
      </c>
      <c r="E27" s="25">
        <v>0</v>
      </c>
      <c r="F27" s="25">
        <v>0</v>
      </c>
      <c r="G27" s="25">
        <v>2.4</v>
      </c>
      <c r="H27" s="25">
        <v>2.2037</v>
      </c>
      <c r="I27" s="25">
        <v>2.2037</v>
      </c>
      <c r="J27" s="5"/>
      <c r="K27" s="3"/>
    </row>
    <row r="28" spans="1:11" s="8" customFormat="1" ht="11.25">
      <c r="A28" s="22" t="s">
        <v>15</v>
      </c>
      <c r="B28" s="3">
        <f t="shared" si="1"/>
        <v>1076</v>
      </c>
      <c r="C28" s="23">
        <v>3071914</v>
      </c>
      <c r="D28" s="24">
        <v>2856</v>
      </c>
      <c r="E28" s="25">
        <v>0</v>
      </c>
      <c r="F28" s="25">
        <v>0.8</v>
      </c>
      <c r="G28" s="25">
        <v>2.5742</v>
      </c>
      <c r="H28" s="25">
        <v>2.2693</v>
      </c>
      <c r="I28" s="25">
        <v>3.0693</v>
      </c>
      <c r="J28" s="5"/>
      <c r="K28" s="3"/>
    </row>
    <row r="29" spans="1:11" s="8" customFormat="1" ht="11.25">
      <c r="A29" s="22" t="s">
        <v>12</v>
      </c>
      <c r="B29" s="3">
        <f t="shared" si="1"/>
        <v>1675</v>
      </c>
      <c r="C29" s="23">
        <v>4976878</v>
      </c>
      <c r="D29" s="24">
        <v>2971</v>
      </c>
      <c r="E29" s="25">
        <v>0</v>
      </c>
      <c r="F29" s="25">
        <v>0</v>
      </c>
      <c r="G29" s="25">
        <v>2</v>
      </c>
      <c r="H29" s="25">
        <v>1.8891</v>
      </c>
      <c r="I29" s="25">
        <v>1.8891</v>
      </c>
      <c r="J29" s="5"/>
      <c r="K29" s="3"/>
    </row>
    <row r="30" spans="1:11" s="8" customFormat="1" ht="11.25">
      <c r="A30" s="22"/>
      <c r="B30" s="3"/>
      <c r="C30" s="23"/>
      <c r="D30" s="24"/>
      <c r="E30" s="25"/>
      <c r="F30" s="25"/>
      <c r="G30" s="25"/>
      <c r="H30" s="25"/>
      <c r="I30" s="25"/>
      <c r="J30" s="5"/>
      <c r="K30" s="3"/>
    </row>
    <row r="31" spans="1:9" s="19" customFormat="1" ht="10.5">
      <c r="A31" s="19" t="s">
        <v>33</v>
      </c>
      <c r="B31" s="20"/>
      <c r="C31" s="20"/>
      <c r="D31" s="21"/>
      <c r="E31" s="6"/>
      <c r="F31" s="6"/>
      <c r="G31" s="6"/>
      <c r="H31" s="6"/>
      <c r="I31" s="6"/>
    </row>
    <row r="32" spans="1:11" s="8" customFormat="1" ht="11.25">
      <c r="A32" s="22" t="s">
        <v>22</v>
      </c>
      <c r="B32" s="3">
        <f aca="true" t="shared" si="2" ref="B32:B39">ROUND(C32/D32,0)</f>
        <v>1626</v>
      </c>
      <c r="C32" s="23">
        <v>10329266</v>
      </c>
      <c r="D32" s="24">
        <v>6354</v>
      </c>
      <c r="E32" s="25">
        <v>0.5</v>
      </c>
      <c r="F32" s="25">
        <v>0</v>
      </c>
      <c r="G32" s="25">
        <v>2.0864</v>
      </c>
      <c r="H32" s="25">
        <v>2.0427</v>
      </c>
      <c r="I32" s="25">
        <v>2.5427</v>
      </c>
      <c r="J32" s="5"/>
      <c r="K32" s="3"/>
    </row>
    <row r="33" spans="1:11" s="8" customFormat="1" ht="11.25">
      <c r="A33" s="22" t="s">
        <v>19</v>
      </c>
      <c r="B33" s="3">
        <f t="shared" si="2"/>
        <v>1987</v>
      </c>
      <c r="C33" s="23">
        <v>17648394</v>
      </c>
      <c r="D33" s="24">
        <v>8880</v>
      </c>
      <c r="E33" s="25">
        <v>0</v>
      </c>
      <c r="F33" s="25">
        <v>0</v>
      </c>
      <c r="G33" s="25">
        <v>1.9</v>
      </c>
      <c r="H33" s="25">
        <v>1.7865</v>
      </c>
      <c r="I33" s="25">
        <v>1.7865</v>
      </c>
      <c r="J33" s="5"/>
      <c r="K33" s="3"/>
    </row>
    <row r="34" spans="1:11" s="8" customFormat="1" ht="11.25">
      <c r="A34" s="22" t="s">
        <v>25</v>
      </c>
      <c r="B34" s="3">
        <f t="shared" si="2"/>
        <v>549</v>
      </c>
      <c r="C34" s="23">
        <v>4313878</v>
      </c>
      <c r="D34" s="24">
        <v>7855</v>
      </c>
      <c r="E34" s="25">
        <v>0</v>
      </c>
      <c r="F34" s="25">
        <v>1.9</v>
      </c>
      <c r="G34" s="25">
        <v>2.5</v>
      </c>
      <c r="H34" s="25">
        <v>2.4596</v>
      </c>
      <c r="I34" s="25">
        <v>4.3596</v>
      </c>
      <c r="J34" s="5"/>
      <c r="K34" s="3"/>
    </row>
    <row r="35" spans="1:11" s="8" customFormat="1" ht="11.25">
      <c r="A35" s="22" t="s">
        <v>24</v>
      </c>
      <c r="B35" s="3">
        <f t="shared" si="2"/>
        <v>1066</v>
      </c>
      <c r="C35" s="23">
        <v>6435309</v>
      </c>
      <c r="D35" s="24">
        <v>6035</v>
      </c>
      <c r="E35" s="25">
        <v>0</v>
      </c>
      <c r="F35" s="25">
        <v>0</v>
      </c>
      <c r="G35" s="25">
        <v>2.5</v>
      </c>
      <c r="H35" s="25">
        <v>2.4092</v>
      </c>
      <c r="I35" s="25">
        <v>2.4092</v>
      </c>
      <c r="J35" s="5"/>
      <c r="K35" s="3"/>
    </row>
    <row r="36" spans="1:11" s="8" customFormat="1" ht="11.25">
      <c r="A36" s="22" t="s">
        <v>23</v>
      </c>
      <c r="B36" s="3">
        <f t="shared" si="2"/>
        <v>1656</v>
      </c>
      <c r="C36" s="23">
        <v>10079184</v>
      </c>
      <c r="D36" s="24">
        <v>6086</v>
      </c>
      <c r="E36" s="25">
        <v>0</v>
      </c>
      <c r="F36" s="25">
        <v>0.75</v>
      </c>
      <c r="G36" s="25">
        <v>2.05</v>
      </c>
      <c r="H36" s="25">
        <v>1.9966</v>
      </c>
      <c r="I36" s="25">
        <v>2.7466</v>
      </c>
      <c r="J36" s="5"/>
      <c r="K36" s="3"/>
    </row>
    <row r="37" spans="1:11" s="8" customFormat="1" ht="11.25">
      <c r="A37" s="22" t="s">
        <v>20</v>
      </c>
      <c r="B37" s="3">
        <f t="shared" si="2"/>
        <v>1904</v>
      </c>
      <c r="C37" s="23">
        <v>12578893</v>
      </c>
      <c r="D37" s="24">
        <v>6605</v>
      </c>
      <c r="E37" s="25">
        <v>0</v>
      </c>
      <c r="F37" s="25">
        <v>0</v>
      </c>
      <c r="G37" s="25">
        <v>2.27</v>
      </c>
      <c r="H37" s="25">
        <v>1.8024</v>
      </c>
      <c r="I37" s="25">
        <v>1.8024</v>
      </c>
      <c r="J37" s="5"/>
      <c r="K37" s="3"/>
    </row>
    <row r="38" spans="1:11" s="8" customFormat="1" ht="11.25">
      <c r="A38" s="22" t="s">
        <v>21</v>
      </c>
      <c r="B38" s="3">
        <f t="shared" si="2"/>
        <v>1586</v>
      </c>
      <c r="C38" s="23">
        <v>11734874</v>
      </c>
      <c r="D38" s="24">
        <v>7397</v>
      </c>
      <c r="E38" s="25">
        <v>0</v>
      </c>
      <c r="F38" s="25">
        <v>0.4</v>
      </c>
      <c r="G38" s="25">
        <v>3.8</v>
      </c>
      <c r="H38" s="25">
        <v>3.4343</v>
      </c>
      <c r="I38" s="25">
        <v>3.8343</v>
      </c>
      <c r="J38" s="5"/>
      <c r="K38" s="3"/>
    </row>
    <row r="39" spans="1:11" s="8" customFormat="1" ht="11.25">
      <c r="A39" s="22" t="s">
        <v>18</v>
      </c>
      <c r="B39" s="3">
        <f t="shared" si="2"/>
        <v>3748</v>
      </c>
      <c r="C39" s="23">
        <v>27171210</v>
      </c>
      <c r="D39" s="24">
        <v>7249</v>
      </c>
      <c r="E39" s="25">
        <v>0</v>
      </c>
      <c r="F39" s="25">
        <v>0</v>
      </c>
      <c r="G39" s="25">
        <v>2.5</v>
      </c>
      <c r="H39" s="25">
        <v>2.4862</v>
      </c>
      <c r="I39" s="25">
        <v>2.4862</v>
      </c>
      <c r="J39" s="5"/>
      <c r="K39" s="3"/>
    </row>
    <row r="40" spans="1:11" s="8" customFormat="1" ht="11.25">
      <c r="A40" s="22"/>
      <c r="B40" s="3"/>
      <c r="C40" s="23"/>
      <c r="D40" s="24"/>
      <c r="E40" s="25"/>
      <c r="F40" s="25"/>
      <c r="G40" s="25"/>
      <c r="H40" s="25"/>
      <c r="I40" s="25"/>
      <c r="K40" s="3"/>
    </row>
    <row r="41" spans="1:9" s="19" customFormat="1" ht="10.5">
      <c r="A41" s="19" t="s">
        <v>34</v>
      </c>
      <c r="B41" s="20"/>
      <c r="C41" s="20"/>
      <c r="D41" s="21"/>
      <c r="E41" s="6"/>
      <c r="F41" s="6"/>
      <c r="G41" s="6"/>
      <c r="H41" s="6"/>
      <c r="I41" s="6"/>
    </row>
    <row r="42" spans="1:11" s="8" customFormat="1" ht="11.25">
      <c r="A42" s="22" t="s">
        <v>28</v>
      </c>
      <c r="B42" s="3">
        <f>ROUND(C42/D42,0)</f>
        <v>861</v>
      </c>
      <c r="C42" s="23">
        <v>9026707</v>
      </c>
      <c r="D42" s="24">
        <v>10488</v>
      </c>
      <c r="E42" s="25">
        <v>0</v>
      </c>
      <c r="F42" s="25">
        <v>0</v>
      </c>
      <c r="G42" s="25">
        <v>4</v>
      </c>
      <c r="H42" s="25">
        <v>3.8544</v>
      </c>
      <c r="I42" s="25">
        <v>3.8544</v>
      </c>
      <c r="J42" s="5"/>
      <c r="K42" s="3"/>
    </row>
    <row r="43" spans="1:11" s="8" customFormat="1" ht="11.25">
      <c r="A43" s="22" t="s">
        <v>27</v>
      </c>
      <c r="B43" s="3">
        <f>ROUND(C43/D43,0)</f>
        <v>2024</v>
      </c>
      <c r="C43" s="23">
        <v>25573225</v>
      </c>
      <c r="D43" s="24">
        <v>12638</v>
      </c>
      <c r="E43" s="25">
        <v>0</v>
      </c>
      <c r="F43" s="25">
        <v>0.15</v>
      </c>
      <c r="G43" s="25">
        <v>1.464</v>
      </c>
      <c r="H43" s="25">
        <v>1.4359</v>
      </c>
      <c r="I43" s="25">
        <v>1.5859</v>
      </c>
      <c r="J43" s="5"/>
      <c r="K43" s="3"/>
    </row>
    <row r="44" spans="1:11" s="8" customFormat="1" ht="11.25">
      <c r="A44" s="22" t="s">
        <v>26</v>
      </c>
      <c r="B44" s="3">
        <f>ROUND(C44/D44,0)</f>
        <v>3789</v>
      </c>
      <c r="C44" s="23">
        <v>55604203</v>
      </c>
      <c r="D44" s="24">
        <v>14676</v>
      </c>
      <c r="E44" s="25">
        <v>0</v>
      </c>
      <c r="F44" s="25">
        <v>0</v>
      </c>
      <c r="G44" s="25">
        <v>1.8</v>
      </c>
      <c r="H44" s="25">
        <v>1.5889</v>
      </c>
      <c r="I44" s="25">
        <v>1.5889</v>
      </c>
      <c r="J44" s="5"/>
      <c r="K44" s="3"/>
    </row>
    <row r="45" spans="1:11" s="8" customFormat="1" ht="11.25">
      <c r="A45" s="22"/>
      <c r="B45" s="3"/>
      <c r="C45" s="23"/>
      <c r="D45" s="24"/>
      <c r="E45" s="25"/>
      <c r="F45" s="25"/>
      <c r="G45" s="25"/>
      <c r="H45" s="25"/>
      <c r="I45" s="25"/>
      <c r="K45" s="3"/>
    </row>
    <row r="46" spans="1:11" s="26" customFormat="1" ht="13.5" customHeight="1">
      <c r="A46" s="40" t="s">
        <v>29</v>
      </c>
      <c r="B46" s="41">
        <f>ROUND(C46/D46,0)</f>
        <v>1833</v>
      </c>
      <c r="C46" s="41">
        <f>SUM(C11:C44)</f>
        <v>234045085</v>
      </c>
      <c r="D46" s="42">
        <f>SUM(D11:D44)</f>
        <v>127713</v>
      </c>
      <c r="E46" s="43"/>
      <c r="F46" s="43"/>
      <c r="G46" s="43"/>
      <c r="H46" s="43"/>
      <c r="I46" s="43"/>
      <c r="K46" s="27"/>
    </row>
    <row r="47" spans="1:9" ht="11.25">
      <c r="A47" s="22"/>
      <c r="B47" s="28"/>
      <c r="D47" s="30"/>
      <c r="E47" s="31"/>
      <c r="F47" s="31"/>
      <c r="G47" s="31"/>
      <c r="H47" s="31"/>
      <c r="I47" s="31"/>
    </row>
    <row r="48" spans="1:9" ht="11.25">
      <c r="A48" s="22"/>
      <c r="B48" s="28"/>
      <c r="D48" s="30"/>
      <c r="E48" s="31"/>
      <c r="F48" s="31"/>
      <c r="G48" s="31"/>
      <c r="H48" s="31"/>
      <c r="I48" s="31"/>
    </row>
    <row r="49" spans="1:9" ht="11.25">
      <c r="A49" s="33"/>
      <c r="B49" s="34"/>
      <c r="D49" s="35"/>
      <c r="E49" s="36"/>
      <c r="F49" s="36"/>
      <c r="G49" s="36"/>
      <c r="H49" s="36"/>
      <c r="I49" s="36"/>
    </row>
    <row r="51" spans="5:9" ht="11.25">
      <c r="E51" s="31"/>
      <c r="F51" s="31"/>
      <c r="I51" s="31"/>
    </row>
    <row r="52" spans="5:9" ht="11.25">
      <c r="E52" s="31"/>
      <c r="F52" s="31"/>
      <c r="G52" s="31"/>
      <c r="H52" s="31"/>
      <c r="I52" s="31"/>
    </row>
    <row r="53" spans="5:9" ht="11.25">
      <c r="E53" s="31"/>
      <c r="F53" s="31"/>
      <c r="G53" s="31"/>
      <c r="H53" s="31"/>
      <c r="I53" s="31"/>
    </row>
  </sheetData>
  <printOptions horizontalCentered="1" verticalCentered="1"/>
  <pageMargins left="0.25" right="0.25" top="0.5" bottom="0.5" header="0.5" footer="0.5"/>
  <pageSetup fitToHeight="1" fitToWidth="1" horizontalDpi="600" verticalDpi="600" orientation="landscape" r:id="rId1"/>
  <headerFooter alignWithMargins="0">
    <oddHeader>&amp;R&amp;"Arial,Regular"27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2005-02-17T17:16:34Z</cp:lastPrinted>
  <dcterms:created xsi:type="dcterms:W3CDTF">2000-02-28T15:22:04Z</dcterms:created>
  <dcterms:modified xsi:type="dcterms:W3CDTF">2005-03-02T20:38:09Z</dcterms:modified>
  <cp:category/>
  <cp:version/>
  <cp:contentType/>
  <cp:contentStatus/>
</cp:coreProperties>
</file>