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85" windowWidth="8670" windowHeight="3810" activeTab="0"/>
  </bookViews>
  <sheets>
    <sheet name="A" sheetId="1" r:id="rId1"/>
  </sheets>
  <definedNames>
    <definedName name="_xlnm.Print_Area" localSheetId="0">'A'!$A$1:$K$42</definedName>
  </definedNames>
  <calcPr fullCalcOnLoad="1"/>
</workbook>
</file>

<file path=xl/sharedStrings.xml><?xml version="1.0" encoding="utf-8"?>
<sst xmlns="http://schemas.openxmlformats.org/spreadsheetml/2006/main" count="42" uniqueCount="42">
  <si>
    <t>UNDUPLICATED STUDENT HEADCOUNT</t>
  </si>
  <si>
    <t>1 YEAR</t>
  </si>
  <si>
    <t>CHANGE</t>
  </si>
  <si>
    <t>ALPENA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</si>
  <si>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</si>
  <si>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</si>
  <si>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</si>
  <si>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</si>
  <si>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</si>
  <si>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</si>
  <si>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</si>
  <si>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</si>
  <si>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</si>
  <si>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</si>
  <si>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</si>
  <si>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</si>
  <si>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</si>
  <si>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</si>
  <si>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</si>
  <si>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</si>
  <si>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MOTT</t>
  </si>
  <si>
    <t>MUSKEGON</t>
  </si>
  <si>
    <t>NORTH CENTRAL</t>
  </si>
  <si>
    <t>NORTHWESTERN</t>
  </si>
  <si>
    <t>OAKLAND</t>
  </si>
  <si>
    <t>ST. CLAIR</t>
  </si>
  <si>
    <t>SCHOOLCRAFT</t>
  </si>
  <si>
    <t>SOUTHWESTERN</t>
  </si>
  <si>
    <t>WASHTENAW</t>
  </si>
  <si>
    <t>WAYNE COUNTY</t>
  </si>
  <si>
    <t>WEST SHORE</t>
  </si>
  <si>
    <t>STATE TOTAL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</si>
  <si>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</si>
  <si>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</si>
  <si>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</si>
  <si>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</si>
  <si>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</si>
  <si>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</si>
  <si>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</si>
  <si>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</si>
  <si>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TABLE 14</t>
  </si>
  <si>
    <t>2003-04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</si>
</sst>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0_)"/>
    <numFmt numFmtId="167" formatCode=";;;"/>
    <numFmt numFmtId="168" formatCode="0.00_)"/>
    <numFmt numFmtId="169" formatCode="0.0_)"/>
    <numFmt numFmtId="170" formatCode="0.0000"/>
  </numFmts>
  <fonts count="1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name val="Helvetica"/>
      <family val="0"/>
    </font>
    <font>
      <b/>
      <sz val="8"/>
      <name val="Helvetica"/>
      <family val="2"/>
    </font>
    <font>
      <b/>
      <i/>
      <sz val="8"/>
      <name val="Helvetica"/>
      <family val="2"/>
    </font>
    <font>
      <i/>
      <sz val="8"/>
      <name val="Helvetica"/>
      <family val="2"/>
    </font>
    <font>
      <sz val="6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28">
    <xf numFmtId="37" fontId="0" fillId="0" borderId="0" xfId="0" applyAlignment="1">
      <alignment/>
    </xf>
    <xf numFmtId="0" fontId="6" fillId="2" borderId="0" xfId="19" applyFont="1" applyFill="1" applyAlignment="1" applyProtection="1">
      <alignment horizontal="left"/>
      <protection/>
    </xf>
    <xf numFmtId="0" fontId="5" fillId="2" borderId="0" xfId="19" applyFont="1" applyFill="1" applyAlignment="1">
      <alignment vertical="top"/>
      <protection/>
    </xf>
    <xf numFmtId="0" fontId="7" fillId="2" borderId="0" xfId="19" applyFont="1" applyFill="1" applyAlignment="1">
      <alignment vertical="top"/>
      <protection/>
    </xf>
    <xf numFmtId="164" fontId="8" fillId="2" borderId="0" xfId="19" applyNumberFormat="1" applyFont="1" applyFill="1" applyAlignment="1">
      <alignment horizontal="right" vertical="top"/>
      <protection/>
    </xf>
    <xf numFmtId="164" fontId="8" fillId="2" borderId="0" xfId="19" applyNumberFormat="1" applyFont="1" applyFill="1" applyAlignment="1" quotePrefix="1">
      <alignment horizontal="right" vertical="top"/>
      <protection/>
    </xf>
    <xf numFmtId="3" fontId="5" fillId="2" borderId="0" xfId="19" applyNumberFormat="1" applyFont="1" applyFill="1" applyBorder="1" applyAlignment="1">
      <alignment vertical="top"/>
      <protection/>
    </xf>
    <xf numFmtId="164" fontId="5" fillId="2" borderId="0" xfId="19" applyNumberFormat="1" applyFont="1" applyFill="1" applyBorder="1" applyAlignment="1">
      <alignment vertical="top"/>
      <protection/>
    </xf>
    <xf numFmtId="0" fontId="6" fillId="2" borderId="0" xfId="19" applyFont="1" applyFill="1" applyBorder="1" applyAlignment="1" applyProtection="1">
      <alignment horizontal="left" vertical="top"/>
      <protection/>
    </xf>
    <xf numFmtId="0" fontId="5" fillId="2" borderId="0" xfId="19" applyFont="1" applyFill="1" applyBorder="1" applyAlignment="1" applyProtection="1">
      <alignment horizontal="left" vertical="center"/>
      <protection/>
    </xf>
    <xf numFmtId="3" fontId="5" fillId="2" borderId="0" xfId="19" applyNumberFormat="1" applyFont="1" applyFill="1" applyBorder="1" applyAlignment="1">
      <alignment horizontal="right"/>
      <protection/>
    </xf>
    <xf numFmtId="164" fontId="5" fillId="2" borderId="0" xfId="19" applyNumberFormat="1" applyFont="1" applyFill="1" applyBorder="1" applyAlignment="1">
      <alignment horizontal="right" vertical="center"/>
      <protection/>
    </xf>
    <xf numFmtId="0" fontId="5" fillId="2" borderId="0" xfId="19" applyFont="1" applyFill="1">
      <alignment/>
      <protection/>
    </xf>
    <xf numFmtId="0" fontId="5" fillId="2" borderId="0" xfId="19" applyFont="1" applyFill="1" applyAlignment="1" applyProtection="1">
      <alignment horizontal="left"/>
      <protection/>
    </xf>
    <xf numFmtId="3" fontId="5" fillId="2" borderId="0" xfId="19" applyNumberFormat="1" applyFont="1" applyFill="1">
      <alignment/>
      <protection/>
    </xf>
    <xf numFmtId="164" fontId="5" fillId="2" borderId="0" xfId="19" applyNumberFormat="1" applyFont="1" applyFill="1">
      <alignment/>
      <protection/>
    </xf>
    <xf numFmtId="3" fontId="5" fillId="2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7" fillId="2" borderId="1" xfId="19" applyFont="1" applyFill="1" applyBorder="1" applyAlignment="1" applyProtection="1">
      <alignment horizontal="left" vertical="center"/>
      <protection/>
    </xf>
    <xf numFmtId="3" fontId="7" fillId="2" borderId="1" xfId="19" applyNumberFormat="1" applyFont="1" applyFill="1" applyBorder="1" applyAlignment="1" applyProtection="1">
      <alignment vertical="center"/>
      <protection/>
    </xf>
    <xf numFmtId="164" fontId="7" fillId="2" borderId="1" xfId="19" applyNumberFormat="1" applyFont="1" applyFill="1" applyBorder="1" applyAlignment="1">
      <alignment vertical="center"/>
      <protection/>
    </xf>
    <xf numFmtId="0" fontId="5" fillId="2" borderId="0" xfId="19" applyFont="1" applyFill="1" applyAlignment="1">
      <alignment vertical="center"/>
      <protection/>
    </xf>
    <xf numFmtId="164" fontId="9" fillId="2" borderId="2" xfId="19" applyNumberFormat="1" applyFont="1" applyFill="1" applyBorder="1" applyAlignment="1">
      <alignment horizontal="right" vertical="center"/>
      <protection/>
    </xf>
    <xf numFmtId="164" fontId="9" fillId="2" borderId="3" xfId="19" applyNumberFormat="1" applyFont="1" applyFill="1" applyBorder="1" applyAlignment="1">
      <alignment horizontal="right" vertical="center"/>
      <protection/>
    </xf>
    <xf numFmtId="0" fontId="5" fillId="2" borderId="2" xfId="19" applyFont="1" applyFill="1" applyBorder="1">
      <alignment/>
      <protection/>
    </xf>
    <xf numFmtId="3" fontId="5" fillId="2" borderId="2" xfId="19" applyNumberFormat="1" applyFont="1" applyFill="1" applyBorder="1">
      <alignment/>
      <protection/>
    </xf>
    <xf numFmtId="0" fontId="5" fillId="2" borderId="3" xfId="19" applyFont="1" applyFill="1" applyBorder="1" applyAlignment="1" applyProtection="1">
      <alignment horizontal="left" vertical="center"/>
      <protection/>
    </xf>
    <xf numFmtId="3" fontId="5" fillId="2" borderId="3" xfId="19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6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="105" zoomScaleNormal="105" workbookViewId="0" topLeftCell="A1">
      <selection activeCell="A1" sqref="A1"/>
    </sheetView>
  </sheetViews>
  <sheetFormatPr defaultColWidth="9.00390625" defaultRowHeight="12.75"/>
  <cols>
    <col min="1" max="1" width="15.75390625" style="12" customWidth="1"/>
    <col min="2" max="10" width="9.625" style="14" customWidth="1"/>
    <col min="11" max="11" width="7.50390625" style="15" customWidth="1"/>
    <col min="12" max="16384" width="9.00390625" style="12" customWidth="1"/>
  </cols>
  <sheetData>
    <row r="1" spans="1:11" s="2" customFormat="1" ht="11.25">
      <c r="A1" s="1" t="s">
        <v>40</v>
      </c>
      <c r="E1" s="3"/>
      <c r="G1" s="3"/>
      <c r="K1" s="4"/>
    </row>
    <row r="2" spans="1:11" s="2" customFormat="1" ht="11.25">
      <c r="A2" s="1" t="s">
        <v>0</v>
      </c>
      <c r="K2" s="5"/>
    </row>
    <row r="3" spans="1:11" s="2" customFormat="1" ht="11.25">
      <c r="A3" s="8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1.25">
      <c r="A4" s="24"/>
      <c r="B4" s="25"/>
      <c r="C4" s="25"/>
      <c r="D4" s="25"/>
      <c r="E4" s="25"/>
      <c r="F4" s="25"/>
      <c r="G4" s="25"/>
      <c r="H4" s="25"/>
      <c r="I4" s="25"/>
      <c r="J4" s="25"/>
      <c r="K4" s="22" t="s">
        <v>1</v>
      </c>
    </row>
    <row r="5" spans="1:11" ht="11.25">
      <c r="A5" s="26"/>
      <c r="B5" s="27" t="s">
        <v>32</v>
      </c>
      <c r="C5" s="27" t="s">
        <v>33</v>
      </c>
      <c r="D5" s="27" t="s">
        <v>34</v>
      </c>
      <c r="E5" s="27" t="s">
        <v>35</v>
      </c>
      <c r="F5" s="27" t="s">
        <v>36</v>
      </c>
      <c r="G5" s="27" t="s">
        <v>37</v>
      </c>
      <c r="H5" s="27" t="s">
        <v>38</v>
      </c>
      <c r="I5" s="27" t="s">
        <v>39</v>
      </c>
      <c r="J5" s="27" t="s">
        <v>41</v>
      </c>
      <c r="K5" s="23" t="s">
        <v>2</v>
      </c>
    </row>
    <row r="6" spans="1:11" ht="11.25">
      <c r="A6" s="9"/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2" ht="11.25">
      <c r="A7" s="13" t="s">
        <v>3</v>
      </c>
      <c r="B7" s="14">
        <v>3661</v>
      </c>
      <c r="C7" s="14">
        <v>3736</v>
      </c>
      <c r="D7" s="14">
        <v>3519</v>
      </c>
      <c r="E7" s="14">
        <v>2852</v>
      </c>
      <c r="F7" s="14">
        <v>2826</v>
      </c>
      <c r="G7" s="14">
        <v>2779</v>
      </c>
      <c r="H7" s="14">
        <v>2776</v>
      </c>
      <c r="I7" s="14">
        <v>2964</v>
      </c>
      <c r="J7" s="14">
        <v>2705</v>
      </c>
      <c r="K7" s="15">
        <f>ROUND((J7-I7)/I7,3)</f>
        <v>-0.087</v>
      </c>
      <c r="L7" s="14"/>
    </row>
    <row r="8" spans="1:12" ht="11.25">
      <c r="A8" s="13" t="s">
        <v>4</v>
      </c>
      <c r="B8" s="14">
        <v>4723</v>
      </c>
      <c r="C8" s="14">
        <v>4289</v>
      </c>
      <c r="D8" s="14">
        <v>4224</v>
      </c>
      <c r="E8" s="14">
        <v>4036</v>
      </c>
      <c r="F8" s="14">
        <v>4705</v>
      </c>
      <c r="G8" s="14">
        <v>5175</v>
      </c>
      <c r="H8" s="14">
        <v>5966</v>
      </c>
      <c r="I8" s="14">
        <v>5353</v>
      </c>
      <c r="J8" s="14">
        <v>5400</v>
      </c>
      <c r="K8" s="15">
        <f>ROUND((J8-I8)/I8,3)</f>
        <v>0.009</v>
      </c>
      <c r="L8" s="14"/>
    </row>
    <row r="9" spans="1:12" ht="11.25">
      <c r="A9" s="13" t="s">
        <v>5</v>
      </c>
      <c r="B9" s="14">
        <v>18387</v>
      </c>
      <c r="C9" s="14">
        <v>15322</v>
      </c>
      <c r="D9" s="14">
        <v>15285</v>
      </c>
      <c r="E9" s="14">
        <v>14770</v>
      </c>
      <c r="F9" s="14">
        <v>16124</v>
      </c>
      <c r="G9" s="14">
        <v>16240</v>
      </c>
      <c r="H9" s="14">
        <v>15996</v>
      </c>
      <c r="I9" s="14">
        <v>16143</v>
      </c>
      <c r="J9" s="14">
        <v>16537</v>
      </c>
      <c r="K9" s="15">
        <f>ROUND((J9-I9)/I9,3)</f>
        <v>0.024</v>
      </c>
      <c r="L9" s="14"/>
    </row>
    <row r="10" spans="1:12" ht="11.25">
      <c r="A10" s="13" t="s">
        <v>6</v>
      </c>
      <c r="B10" s="14">
        <v>3503</v>
      </c>
      <c r="C10" s="14">
        <v>3352</v>
      </c>
      <c r="D10" s="14">
        <v>3804</v>
      </c>
      <c r="E10" s="14">
        <v>3935</v>
      </c>
      <c r="F10" s="14">
        <v>3693</v>
      </c>
      <c r="G10" s="14">
        <v>3777</v>
      </c>
      <c r="H10" s="14">
        <v>3947</v>
      </c>
      <c r="I10" s="14">
        <v>3255</v>
      </c>
      <c r="J10" s="14">
        <v>3638</v>
      </c>
      <c r="K10" s="15">
        <f>ROUND((J10-I10)/I10,3)</f>
        <v>0.118</v>
      </c>
      <c r="L10" s="14"/>
    </row>
    <row r="11" spans="1:12" ht="11.25">
      <c r="A11" s="13"/>
      <c r="L11" s="14"/>
    </row>
    <row r="12" spans="1:12" ht="11.25">
      <c r="A12" s="13" t="s">
        <v>7</v>
      </c>
      <c r="B12" s="14">
        <v>1963</v>
      </c>
      <c r="C12" s="14">
        <v>1886</v>
      </c>
      <c r="D12" s="14">
        <v>1885</v>
      </c>
      <c r="E12" s="14">
        <v>1712</v>
      </c>
      <c r="F12" s="14">
        <v>1774</v>
      </c>
      <c r="G12" s="14">
        <v>1751</v>
      </c>
      <c r="H12" s="14">
        <v>1723</v>
      </c>
      <c r="I12" s="14">
        <v>1718</v>
      </c>
      <c r="J12" s="14">
        <v>1363</v>
      </c>
      <c r="K12" s="15">
        <f>ROUND((J12-I12)/I12,3)</f>
        <v>-0.207</v>
      </c>
      <c r="L12" s="14"/>
    </row>
    <row r="13" spans="1:12" ht="11.25">
      <c r="A13" s="13" t="s">
        <v>8</v>
      </c>
      <c r="B13" s="14">
        <v>23407</v>
      </c>
      <c r="C13" s="14">
        <v>18518</v>
      </c>
      <c r="D13" s="14">
        <v>18442</v>
      </c>
      <c r="E13" s="14">
        <v>18630</v>
      </c>
      <c r="F13" s="14">
        <v>18416</v>
      </c>
      <c r="G13" s="14">
        <v>19845</v>
      </c>
      <c r="H13" s="14">
        <v>19284</v>
      </c>
      <c r="I13" s="14">
        <v>22943</v>
      </c>
      <c r="J13" s="14">
        <v>23780</v>
      </c>
      <c r="K13" s="15">
        <f>ROUND((J13-I13)/I13,3)</f>
        <v>0.036</v>
      </c>
      <c r="L13" s="14"/>
    </row>
    <row r="14" spans="1:12" ht="11.25">
      <c r="A14" s="13" t="s">
        <v>9</v>
      </c>
      <c r="B14" s="14">
        <v>20553</v>
      </c>
      <c r="C14" s="14">
        <v>19804</v>
      </c>
      <c r="D14" s="14">
        <v>19422</v>
      </c>
      <c r="E14" s="14">
        <v>22057</v>
      </c>
      <c r="F14" s="14">
        <v>27414</v>
      </c>
      <c r="G14" s="14">
        <v>25158</v>
      </c>
      <c r="H14" s="14">
        <v>25480</v>
      </c>
      <c r="I14" s="14">
        <v>27707</v>
      </c>
      <c r="J14" s="14">
        <v>22333</v>
      </c>
      <c r="K14" s="15">
        <f>ROUND((J14-I14)/I14,3)</f>
        <v>-0.194</v>
      </c>
      <c r="L14" s="14"/>
    </row>
    <row r="15" spans="1:12" ht="11.25">
      <c r="A15" s="13" t="s">
        <v>10</v>
      </c>
      <c r="B15" s="14">
        <v>10995</v>
      </c>
      <c r="C15" s="14">
        <v>11243</v>
      </c>
      <c r="D15" s="14">
        <v>11923</v>
      </c>
      <c r="E15" s="14">
        <v>10409</v>
      </c>
      <c r="F15" s="14">
        <v>10554</v>
      </c>
      <c r="G15" s="14">
        <v>10342</v>
      </c>
      <c r="H15" s="14">
        <v>10412</v>
      </c>
      <c r="I15" s="14">
        <v>9662</v>
      </c>
      <c r="J15" s="14">
        <v>9550</v>
      </c>
      <c r="K15" s="15">
        <f>ROUND((J15-I15)/I15,3)</f>
        <v>-0.012</v>
      </c>
      <c r="L15" s="14"/>
    </row>
    <row r="16" spans="1:12" ht="11.25">
      <c r="A16" s="13"/>
      <c r="L16" s="14"/>
    </row>
    <row r="17" spans="1:12" ht="11.25">
      <c r="A17" s="13" t="s">
        <v>11</v>
      </c>
      <c r="B17" s="14">
        <v>17326</v>
      </c>
      <c r="C17" s="14">
        <v>17995</v>
      </c>
      <c r="D17" s="14">
        <v>18965</v>
      </c>
      <c r="E17" s="14">
        <v>17009</v>
      </c>
      <c r="F17" s="14">
        <v>17247</v>
      </c>
      <c r="G17" s="14">
        <v>18086</v>
      </c>
      <c r="H17" s="14">
        <v>18501</v>
      </c>
      <c r="I17" s="14">
        <v>18573</v>
      </c>
      <c r="J17" s="14">
        <v>18500</v>
      </c>
      <c r="K17" s="15">
        <f>ROUND((J17-I17)/I17,3)</f>
        <v>-0.004</v>
      </c>
      <c r="L17" s="14"/>
    </row>
    <row r="18" spans="1:12" ht="11.25">
      <c r="A18" s="13" t="s">
        <v>12</v>
      </c>
      <c r="B18" s="14">
        <v>15386</v>
      </c>
      <c r="C18" s="14">
        <v>17101</v>
      </c>
      <c r="D18" s="14">
        <v>15274</v>
      </c>
      <c r="E18" s="14">
        <v>15743</v>
      </c>
      <c r="F18" s="14">
        <v>17377</v>
      </c>
      <c r="G18" s="14">
        <v>16475</v>
      </c>
      <c r="H18" s="14">
        <v>16473</v>
      </c>
      <c r="I18" s="14">
        <v>19297</v>
      </c>
      <c r="J18" s="14">
        <v>17090</v>
      </c>
      <c r="K18" s="15">
        <f>ROUND((J18-I18)/I18,3)</f>
        <v>-0.114</v>
      </c>
      <c r="L18" s="14"/>
    </row>
    <row r="19" spans="1:12" ht="11.25">
      <c r="A19" s="13" t="s">
        <v>13</v>
      </c>
      <c r="B19" s="14">
        <v>2305</v>
      </c>
      <c r="C19" s="14">
        <v>2544</v>
      </c>
      <c r="D19" s="14">
        <v>2897</v>
      </c>
      <c r="E19" s="14">
        <v>2600</v>
      </c>
      <c r="F19" s="14">
        <v>2521</v>
      </c>
      <c r="G19" s="14">
        <v>2572</v>
      </c>
      <c r="H19" s="14">
        <v>2819</v>
      </c>
      <c r="I19" s="14">
        <v>3384</v>
      </c>
      <c r="J19" s="14">
        <v>3624</v>
      </c>
      <c r="K19" s="15">
        <f>ROUND((J19-I19)/I19,3)</f>
        <v>0.071</v>
      </c>
      <c r="L19" s="14"/>
    </row>
    <row r="20" spans="1:12" ht="11.25">
      <c r="A20" s="13" t="s">
        <v>14</v>
      </c>
      <c r="B20" s="14">
        <v>6300</v>
      </c>
      <c r="C20" s="14">
        <v>5986</v>
      </c>
      <c r="D20" s="14">
        <v>5968</v>
      </c>
      <c r="E20" s="14">
        <v>6953</v>
      </c>
      <c r="F20" s="14">
        <v>7433</v>
      </c>
      <c r="G20" s="14">
        <v>7231</v>
      </c>
      <c r="H20" s="14">
        <v>7061</v>
      </c>
      <c r="I20" s="14">
        <v>7423</v>
      </c>
      <c r="J20" s="14">
        <v>6560</v>
      </c>
      <c r="K20" s="15">
        <f>ROUND((J20-I20)/I20,3)</f>
        <v>-0.116</v>
      </c>
      <c r="L20" s="14"/>
    </row>
    <row r="21" spans="1:12" ht="11.25">
      <c r="A21" s="13"/>
      <c r="L21" s="14"/>
    </row>
    <row r="22" spans="1:12" ht="11.25">
      <c r="A22" s="13" t="s">
        <v>15</v>
      </c>
      <c r="B22" s="14">
        <v>29749</v>
      </c>
      <c r="C22" s="14">
        <v>27997</v>
      </c>
      <c r="D22" s="14">
        <v>27352</v>
      </c>
      <c r="E22" s="14">
        <v>27225</v>
      </c>
      <c r="F22" s="14">
        <v>32254</v>
      </c>
      <c r="G22" s="14">
        <v>34051</v>
      </c>
      <c r="H22" s="14">
        <v>32211</v>
      </c>
      <c r="I22" s="14">
        <v>34700</v>
      </c>
      <c r="J22" s="14">
        <v>31046</v>
      </c>
      <c r="K22" s="15">
        <f>ROUND((J22-I22)/I22,3)</f>
        <v>-0.105</v>
      </c>
      <c r="L22" s="14"/>
    </row>
    <row r="23" spans="1:12" ht="11.25">
      <c r="A23" s="13" t="s">
        <v>16</v>
      </c>
      <c r="B23" s="14">
        <v>47929</v>
      </c>
      <c r="C23" s="14">
        <v>44235</v>
      </c>
      <c r="D23" s="14">
        <v>44495</v>
      </c>
      <c r="E23" s="14">
        <v>44426</v>
      </c>
      <c r="F23" s="14">
        <v>47523</v>
      </c>
      <c r="G23" s="14">
        <v>46418</v>
      </c>
      <c r="H23" s="14">
        <v>45369</v>
      </c>
      <c r="I23" s="14">
        <v>44085</v>
      </c>
      <c r="J23" s="14">
        <v>43395</v>
      </c>
      <c r="K23" s="15">
        <f>ROUND((J23-I23)/I23,3)</f>
        <v>-0.016</v>
      </c>
      <c r="L23" s="14"/>
    </row>
    <row r="24" spans="1:12" ht="11.25">
      <c r="A24" s="13" t="s">
        <v>17</v>
      </c>
      <c r="B24" s="14">
        <v>4280</v>
      </c>
      <c r="C24" s="14">
        <v>4440</v>
      </c>
      <c r="D24" s="14">
        <v>4725</v>
      </c>
      <c r="E24" s="14">
        <v>4873</v>
      </c>
      <c r="F24" s="14">
        <v>4933</v>
      </c>
      <c r="G24" s="14">
        <v>4740</v>
      </c>
      <c r="H24" s="14">
        <v>5058</v>
      </c>
      <c r="I24" s="14">
        <v>5545</v>
      </c>
      <c r="J24" s="14">
        <v>4443</v>
      </c>
      <c r="K24" s="15">
        <f>ROUND((J24-I24)/I24,3)</f>
        <v>-0.199</v>
      </c>
      <c r="L24" s="14"/>
    </row>
    <row r="25" spans="1:12" ht="11.25">
      <c r="A25" s="13" t="s">
        <v>18</v>
      </c>
      <c r="B25" s="14">
        <v>7625</v>
      </c>
      <c r="C25" s="14">
        <v>7133</v>
      </c>
      <c r="D25" s="14">
        <v>6974</v>
      </c>
      <c r="E25" s="14">
        <v>7556</v>
      </c>
      <c r="F25" s="14">
        <v>7446</v>
      </c>
      <c r="G25" s="14">
        <v>7362</v>
      </c>
      <c r="H25" s="14">
        <v>7256</v>
      </c>
      <c r="I25" s="14">
        <v>7597</v>
      </c>
      <c r="J25" s="14">
        <v>7846</v>
      </c>
      <c r="K25" s="15">
        <f>ROUND((J25-I25)/I25,3)</f>
        <v>0.033</v>
      </c>
      <c r="L25" s="14"/>
    </row>
    <row r="26" spans="1:12" ht="11.25">
      <c r="A26" s="13"/>
      <c r="L26" s="14"/>
    </row>
    <row r="27" spans="1:12" ht="11.25">
      <c r="A27" s="13" t="s">
        <v>19</v>
      </c>
      <c r="B27" s="14">
        <v>4961</v>
      </c>
      <c r="C27" s="14">
        <v>4824</v>
      </c>
      <c r="D27" s="14">
        <v>4114</v>
      </c>
      <c r="E27" s="14">
        <v>4079</v>
      </c>
      <c r="F27" s="14">
        <v>4313</v>
      </c>
      <c r="G27" s="14">
        <v>3645</v>
      </c>
      <c r="H27" s="14">
        <v>3684</v>
      </c>
      <c r="I27" s="14">
        <v>4212</v>
      </c>
      <c r="J27" s="14">
        <v>4182</v>
      </c>
      <c r="K27" s="15">
        <f>ROUND((J27-I27)/I27,3)</f>
        <v>-0.007</v>
      </c>
      <c r="L27" s="14"/>
    </row>
    <row r="28" spans="1:12" ht="11.25">
      <c r="A28" s="13" t="s">
        <v>20</v>
      </c>
      <c r="B28" s="14">
        <v>23833</v>
      </c>
      <c r="C28" s="14">
        <v>17603</v>
      </c>
      <c r="D28" s="14">
        <v>17107</v>
      </c>
      <c r="E28" s="14">
        <v>17919</v>
      </c>
      <c r="F28" s="14">
        <v>18283</v>
      </c>
      <c r="G28" s="14">
        <v>17299</v>
      </c>
      <c r="H28" s="14">
        <v>17553</v>
      </c>
      <c r="I28" s="14">
        <v>21028</v>
      </c>
      <c r="J28" s="14">
        <v>18874</v>
      </c>
      <c r="K28" s="15">
        <f>ROUND((J28-I28)/I28,3)</f>
        <v>-0.102</v>
      </c>
      <c r="L28" s="14"/>
    </row>
    <row r="29" spans="1:12" ht="11.25">
      <c r="A29" s="13" t="s">
        <v>21</v>
      </c>
      <c r="B29" s="14">
        <v>9630</v>
      </c>
      <c r="C29" s="14">
        <v>9588</v>
      </c>
      <c r="D29" s="14">
        <v>9270</v>
      </c>
      <c r="E29" s="14">
        <v>8753</v>
      </c>
      <c r="F29" s="14">
        <v>8997</v>
      </c>
      <c r="G29" s="14">
        <v>8833</v>
      </c>
      <c r="H29" s="14">
        <v>9788</v>
      </c>
      <c r="I29" s="14">
        <v>10474</v>
      </c>
      <c r="J29" s="14">
        <v>10574</v>
      </c>
      <c r="K29" s="15">
        <f>ROUND((J29-I29)/I29,3)</f>
        <v>0.01</v>
      </c>
      <c r="L29" s="14"/>
    </row>
    <row r="30" spans="1:12" ht="11.25">
      <c r="A30" s="13" t="s">
        <v>22</v>
      </c>
      <c r="B30" s="14">
        <v>2864</v>
      </c>
      <c r="C30" s="14">
        <v>2216</v>
      </c>
      <c r="D30" s="14">
        <v>3230</v>
      </c>
      <c r="E30" s="14">
        <v>3345</v>
      </c>
      <c r="F30" s="14">
        <v>3122</v>
      </c>
      <c r="G30" s="14">
        <v>3106</v>
      </c>
      <c r="H30" s="14">
        <v>3411</v>
      </c>
      <c r="I30" s="14">
        <v>3538</v>
      </c>
      <c r="J30" s="14">
        <v>4052</v>
      </c>
      <c r="K30" s="15">
        <f>ROUND((J30-I30)/I30,3)</f>
        <v>0.145</v>
      </c>
      <c r="L30" s="14"/>
    </row>
    <row r="31" spans="1:12" ht="11.25">
      <c r="A31" s="13"/>
      <c r="L31" s="14"/>
    </row>
    <row r="32" spans="1:12" ht="11.25">
      <c r="A32" s="13" t="s">
        <v>23</v>
      </c>
      <c r="B32" s="14">
        <v>11094</v>
      </c>
      <c r="C32" s="14">
        <v>11652</v>
      </c>
      <c r="D32" s="14">
        <v>11450</v>
      </c>
      <c r="E32" s="14">
        <v>11366</v>
      </c>
      <c r="F32" s="14">
        <v>12331</v>
      </c>
      <c r="G32" s="14">
        <v>12789</v>
      </c>
      <c r="H32" s="14">
        <v>12398</v>
      </c>
      <c r="I32" s="14">
        <v>12554</v>
      </c>
      <c r="J32" s="14">
        <v>12306</v>
      </c>
      <c r="K32" s="15">
        <f>ROUND((J32-I32)/I32,3)</f>
        <v>-0.02</v>
      </c>
      <c r="L32" s="14"/>
    </row>
    <row r="33" spans="1:12" ht="11.25">
      <c r="A33" s="13" t="s">
        <v>24</v>
      </c>
      <c r="B33" s="14">
        <v>49434</v>
      </c>
      <c r="C33" s="14">
        <v>55540</v>
      </c>
      <c r="D33" s="14">
        <v>47473</v>
      </c>
      <c r="E33" s="14">
        <v>48241</v>
      </c>
      <c r="F33" s="14">
        <v>54760</v>
      </c>
      <c r="G33" s="14">
        <v>54374</v>
      </c>
      <c r="H33" s="14">
        <v>48396</v>
      </c>
      <c r="I33" s="14">
        <v>45490</v>
      </c>
      <c r="J33" s="14">
        <v>42929</v>
      </c>
      <c r="K33" s="15">
        <f>ROUND((J33-I33)/I33,3)</f>
        <v>-0.056</v>
      </c>
      <c r="L33" s="14"/>
    </row>
    <row r="34" spans="1:12" ht="11.25">
      <c r="A34" s="13" t="s">
        <v>25</v>
      </c>
      <c r="B34" s="14">
        <v>9415</v>
      </c>
      <c r="C34" s="14">
        <v>8789</v>
      </c>
      <c r="D34" s="14">
        <v>9283</v>
      </c>
      <c r="E34" s="14">
        <v>9753</v>
      </c>
      <c r="F34" s="14">
        <v>9210</v>
      </c>
      <c r="G34" s="14">
        <v>9098</v>
      </c>
      <c r="H34" s="14">
        <v>8804</v>
      </c>
      <c r="I34" s="14">
        <v>8700</v>
      </c>
      <c r="J34" s="14">
        <v>8104</v>
      </c>
      <c r="K34" s="15">
        <f>ROUND((J34-I34)/I34,3)</f>
        <v>-0.069</v>
      </c>
      <c r="L34" s="14"/>
    </row>
    <row r="35" spans="1:12" ht="11.25">
      <c r="A35" s="13" t="s">
        <v>26</v>
      </c>
      <c r="B35" s="14">
        <v>28036</v>
      </c>
      <c r="C35" s="14">
        <v>29752</v>
      </c>
      <c r="D35" s="14">
        <v>30185</v>
      </c>
      <c r="E35" s="14">
        <v>29093</v>
      </c>
      <c r="F35" s="14">
        <v>30034</v>
      </c>
      <c r="G35" s="14">
        <v>32161</v>
      </c>
      <c r="H35" s="14">
        <v>32189</v>
      </c>
      <c r="I35" s="14">
        <v>32029</v>
      </c>
      <c r="J35" s="14">
        <v>29903</v>
      </c>
      <c r="K35" s="15">
        <f>ROUND((J35-I35)/I35,3)</f>
        <v>-0.066</v>
      </c>
      <c r="L35" s="14"/>
    </row>
    <row r="36" spans="1:12" ht="11.25">
      <c r="A36" s="13"/>
      <c r="L36" s="14"/>
    </row>
    <row r="37" spans="1:12" ht="11.25">
      <c r="A37" s="13" t="s">
        <v>27</v>
      </c>
      <c r="B37" s="14">
        <v>6322</v>
      </c>
      <c r="C37" s="14">
        <v>6609</v>
      </c>
      <c r="D37" s="14">
        <v>7176</v>
      </c>
      <c r="E37" s="14">
        <v>6923</v>
      </c>
      <c r="F37" s="14">
        <v>6229</v>
      </c>
      <c r="G37" s="14">
        <v>5820</v>
      </c>
      <c r="H37" s="14">
        <v>5590</v>
      </c>
      <c r="I37" s="14">
        <v>4909</v>
      </c>
      <c r="J37" s="14">
        <v>4354</v>
      </c>
      <c r="K37" s="15">
        <f aca="true" t="shared" si="0" ref="K37:K42">ROUND((J37-I37)/I37,3)</f>
        <v>-0.113</v>
      </c>
      <c r="L37" s="14"/>
    </row>
    <row r="38" spans="1:12" ht="11.25">
      <c r="A38" s="13" t="s">
        <v>28</v>
      </c>
      <c r="B38" s="14">
        <v>20709</v>
      </c>
      <c r="C38" s="14">
        <v>20578</v>
      </c>
      <c r="D38" s="14">
        <v>21704</v>
      </c>
      <c r="E38" s="14">
        <v>22858</v>
      </c>
      <c r="F38" s="14">
        <v>23993</v>
      </c>
      <c r="G38" s="14">
        <v>25855</v>
      </c>
      <c r="H38" s="14">
        <v>28023</v>
      </c>
      <c r="I38" s="14">
        <v>28790</v>
      </c>
      <c r="J38" s="14">
        <v>27801</v>
      </c>
      <c r="K38" s="15">
        <f t="shared" si="0"/>
        <v>-0.034</v>
      </c>
      <c r="L38" s="14"/>
    </row>
    <row r="39" spans="1:12" s="17" customFormat="1" ht="11.25">
      <c r="A39" s="13" t="s">
        <v>29</v>
      </c>
      <c r="B39" s="16">
        <v>18751</v>
      </c>
      <c r="C39" s="16">
        <v>18858</v>
      </c>
      <c r="D39" s="16">
        <v>18575</v>
      </c>
      <c r="E39" s="14">
        <v>19141</v>
      </c>
      <c r="F39" s="14">
        <v>21602</v>
      </c>
      <c r="G39" s="14">
        <v>19479</v>
      </c>
      <c r="H39" s="14">
        <v>32530</v>
      </c>
      <c r="I39" s="14">
        <v>45249</v>
      </c>
      <c r="J39" s="14">
        <v>55392</v>
      </c>
      <c r="K39" s="15">
        <f t="shared" si="0"/>
        <v>0.224</v>
      </c>
      <c r="L39" s="16"/>
    </row>
    <row r="40" spans="1:12" s="17" customFormat="1" ht="11.25">
      <c r="A40" s="13" t="s">
        <v>30</v>
      </c>
      <c r="B40" s="16">
        <v>2266</v>
      </c>
      <c r="C40" s="16">
        <v>2500</v>
      </c>
      <c r="D40" s="14">
        <v>2437</v>
      </c>
      <c r="E40" s="14">
        <v>2181</v>
      </c>
      <c r="F40" s="14">
        <v>2406</v>
      </c>
      <c r="G40" s="14">
        <v>2961</v>
      </c>
      <c r="H40" s="14">
        <v>2689</v>
      </c>
      <c r="I40" s="14">
        <v>2719</v>
      </c>
      <c r="J40" s="14">
        <v>2772</v>
      </c>
      <c r="K40" s="15">
        <f t="shared" si="0"/>
        <v>0.019</v>
      </c>
      <c r="L40" s="16"/>
    </row>
    <row r="41" spans="1:12" s="17" customFormat="1" ht="11.25">
      <c r="A41" s="13"/>
      <c r="B41" s="16"/>
      <c r="C41" s="16"/>
      <c r="D41" s="14"/>
      <c r="E41" s="14"/>
      <c r="F41" s="14"/>
      <c r="G41" s="14"/>
      <c r="H41" s="14"/>
      <c r="I41" s="14"/>
      <c r="J41" s="14"/>
      <c r="K41" s="15"/>
      <c r="L41" s="16"/>
    </row>
    <row r="42" spans="1:11" s="21" customFormat="1" ht="11.25">
      <c r="A42" s="18" t="s">
        <v>31</v>
      </c>
      <c r="B42" s="19">
        <f aca="true" t="shared" si="1" ref="B42:J42">SUM(B7:B40)</f>
        <v>405407</v>
      </c>
      <c r="C42" s="19">
        <f t="shared" si="1"/>
        <v>394090</v>
      </c>
      <c r="D42" s="19">
        <f t="shared" si="1"/>
        <v>387158</v>
      </c>
      <c r="E42" s="19">
        <f t="shared" si="1"/>
        <v>388438</v>
      </c>
      <c r="F42" s="19">
        <f t="shared" si="1"/>
        <v>417520</v>
      </c>
      <c r="G42" s="19">
        <f t="shared" si="1"/>
        <v>417422</v>
      </c>
      <c r="H42" s="19">
        <f t="shared" si="1"/>
        <v>425387</v>
      </c>
      <c r="I42" s="19">
        <f t="shared" si="1"/>
        <v>450041</v>
      </c>
      <c r="J42" s="19">
        <f t="shared" si="1"/>
        <v>439053</v>
      </c>
      <c r="K42" s="20">
        <f t="shared" si="0"/>
        <v>-0.024</v>
      </c>
    </row>
  </sheetData>
  <printOptions horizontalCentered="1" verticalCentered="1"/>
  <pageMargins left="0.75" right="0.75" top="0.75" bottom="0.75" header="0.5" footer="0.5"/>
  <pageSetup fitToHeight="1" fitToWidth="1" horizontalDpi="600" verticalDpi="600" orientation="landscape" r:id="rId1"/>
  <headerFooter alignWithMargins="0">
    <oddFooter>&amp;R&amp;"Arial,Regular"&amp;8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2005-02-17T16:34:04Z</cp:lastPrinted>
  <dcterms:created xsi:type="dcterms:W3CDTF">1998-02-06T16:00:50Z</dcterms:created>
  <dcterms:modified xsi:type="dcterms:W3CDTF">2005-03-02T20:46:10Z</dcterms:modified>
  <cp:category/>
  <cp:version/>
  <cp:contentType/>
  <cp:contentStatus/>
</cp:coreProperties>
</file>