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250" activeTab="0"/>
  </bookViews>
  <sheets>
    <sheet name="A" sheetId="1" r:id="rId1"/>
  </sheets>
  <definedNames>
    <definedName name="_Regression_Int" localSheetId="0" hidden="1">1</definedName>
    <definedName name="_xlnm.Print_Area" localSheetId="0">'A'!$A$1:$L$42</definedName>
  </definedNames>
  <calcPr fullCalcOnLoad="1"/>
</workbook>
</file>

<file path=xl/sharedStrings.xml><?xml version="1.0" encoding="utf-8"?>
<sst xmlns="http://schemas.openxmlformats.org/spreadsheetml/2006/main" count="45" uniqueCount="44">
  <si>
    <t>1 YEAR</t>
  </si>
  <si>
    <t>10 YEAR</t>
  </si>
  <si>
    <t>CHANGE</t>
  </si>
  <si>
    <t>ALPENA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</si>
  <si>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</si>
  <si>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</si>
  <si>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</si>
  <si>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</si>
  <si>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</si>
  <si>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</si>
  <si>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</si>
  <si>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</si>
  <si>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</si>
  <si>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</si>
  <si>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</si>
  <si>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</si>
  <si>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</si>
  <si>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</si>
  <si>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</si>
  <si>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</si>
  <si>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</si>
  <si>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</si>
  <si>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</si>
  <si>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</si>
  <si>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</si>
  <si>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</si>
  <si>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</si>
  <si>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</si>
  <si>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</si>
  <si>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</si>
  <si>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</si>
  <si>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AVERAGE</t>
  </si>
  <si>
    <t>2001-02</t>
  </si>
  <si>
    <t>1995-96</t>
  </si>
  <si>
    <t>1996-97</t>
  </si>
  <si>
    <t>1997-98</t>
  </si>
  <si>
    <t>1998-99</t>
  </si>
  <si>
    <t>1999-2000</t>
  </si>
  <si>
    <t>2000-01</t>
  </si>
  <si>
    <t>2002-03</t>
  </si>
  <si>
    <t>2003-04</t>
  </si>
  <si>
    <t>TABLE 15</t>
  </si>
  <si>
    <t>2004-05</t>
  </si>
  <si>
    <t>IN-DISTRICT TUITION RATE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</si>
</sst>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General_)"/>
    <numFmt numFmtId="166" formatCode="0_)"/>
    <numFmt numFmtId="167" formatCode="0.00000_)"/>
    <numFmt numFmtId="168" formatCode="0.0000_)"/>
    <numFmt numFmtId="169" formatCode="0.0%"/>
  </numFmts>
  <fonts count="1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8"/>
      <name val="Helvetica"/>
      <family val="2"/>
    </font>
    <font>
      <sz val="8"/>
      <name val="Helvetica"/>
      <family val="2"/>
    </font>
    <font>
      <b/>
      <i/>
      <sz val="8"/>
      <name val="Helvetica"/>
      <family val="2"/>
    </font>
    <font>
      <i/>
      <sz val="8"/>
      <name val="Helvetica"/>
      <family val="2"/>
    </font>
    <font>
      <sz val="6"/>
      <name val="Small Font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">
    <xf numFmtId="164" fontId="0" fillId="0" borderId="0" xfId="0" applyAlignment="1">
      <alignment/>
    </xf>
    <xf numFmtId="164" fontId="5" fillId="2" borderId="0" xfId="0" applyFont="1" applyFill="1" applyAlignment="1" applyProtection="1">
      <alignment horizontal="left"/>
      <protection/>
    </xf>
    <xf numFmtId="164" fontId="6" fillId="2" borderId="0" xfId="0" applyFont="1" applyFill="1" applyAlignment="1">
      <alignment horizontal="left"/>
    </xf>
    <xf numFmtId="7" fontId="6" fillId="2" borderId="0" xfId="0" applyNumberFormat="1" applyFont="1" applyFill="1" applyAlignment="1">
      <alignment horizontal="left"/>
    </xf>
    <xf numFmtId="169" fontId="7" fillId="2" borderId="0" xfId="0" applyNumberFormat="1" applyFont="1" applyFill="1" applyAlignment="1">
      <alignment horizontal="left"/>
    </xf>
    <xf numFmtId="164" fontId="8" fillId="2" borderId="0" xfId="0" applyFont="1" applyFill="1" applyAlignment="1">
      <alignment horizontal="left"/>
    </xf>
    <xf numFmtId="169" fontId="6" fillId="2" borderId="0" xfId="0" applyNumberFormat="1" applyFont="1" applyFill="1" applyAlignment="1">
      <alignment horizontal="left"/>
    </xf>
    <xf numFmtId="164" fontId="8" fillId="2" borderId="0" xfId="0" applyFont="1" applyFill="1" applyAlignment="1" quotePrefix="1">
      <alignment horizontal="left"/>
    </xf>
    <xf numFmtId="164" fontId="5" fillId="2" borderId="0" xfId="0" applyFont="1" applyFill="1" applyBorder="1" applyAlignment="1" applyProtection="1">
      <alignment horizontal="left"/>
      <protection/>
    </xf>
    <xf numFmtId="7" fontId="6" fillId="2" borderId="0" xfId="0" applyNumberFormat="1" applyFont="1" applyFill="1" applyBorder="1" applyAlignment="1">
      <alignment horizontal="right" vertical="top"/>
    </xf>
    <xf numFmtId="169" fontId="6" fillId="2" borderId="0" xfId="0" applyNumberFormat="1" applyFont="1" applyFill="1" applyBorder="1" applyAlignment="1">
      <alignment horizontal="right" vertical="top"/>
    </xf>
    <xf numFmtId="164" fontId="6" fillId="2" borderId="0" xfId="0" applyFont="1" applyFill="1" applyAlignment="1">
      <alignment vertical="top"/>
    </xf>
    <xf numFmtId="164" fontId="6" fillId="2" borderId="0" xfId="0" applyFont="1" applyFill="1" applyBorder="1" applyAlignment="1" applyProtection="1">
      <alignment horizontal="left" vertical="center"/>
      <protection/>
    </xf>
    <xf numFmtId="164" fontId="6" fillId="2" borderId="0" xfId="0" applyFont="1" applyFill="1" applyBorder="1" applyAlignment="1" applyProtection="1">
      <alignment horizontal="right" vertical="center"/>
      <protection/>
    </xf>
    <xf numFmtId="7" fontId="6" fillId="2" borderId="0" xfId="0" applyNumberFormat="1" applyFont="1" applyFill="1" applyBorder="1" applyAlignment="1" applyProtection="1">
      <alignment horizontal="right" vertical="center"/>
      <protection/>
    </xf>
    <xf numFmtId="169" fontId="6" fillId="2" borderId="0" xfId="0" applyNumberFormat="1" applyFont="1" applyFill="1" applyBorder="1" applyAlignment="1" applyProtection="1">
      <alignment horizontal="right" vertical="center"/>
      <protection/>
    </xf>
    <xf numFmtId="164" fontId="6" fillId="2" borderId="0" xfId="0" applyFont="1" applyFill="1" applyAlignment="1">
      <alignment vertical="center"/>
    </xf>
    <xf numFmtId="164" fontId="6" fillId="2" borderId="0" xfId="0" applyFont="1" applyFill="1" applyAlignment="1" applyProtection="1">
      <alignment horizontal="left"/>
      <protection/>
    </xf>
    <xf numFmtId="7" fontId="6" fillId="2" borderId="0" xfId="0" applyNumberFormat="1" applyFont="1" applyFill="1" applyAlignment="1" applyProtection="1">
      <alignment horizontal="right"/>
      <protection/>
    </xf>
    <xf numFmtId="7" fontId="6" fillId="2" borderId="0" xfId="0" applyNumberFormat="1" applyFont="1" applyFill="1" applyAlignment="1">
      <alignment horizontal="right"/>
    </xf>
    <xf numFmtId="169" fontId="6" fillId="2" borderId="0" xfId="0" applyNumberFormat="1" applyFont="1" applyFill="1" applyAlignment="1" applyProtection="1">
      <alignment horizontal="right"/>
      <protection/>
    </xf>
    <xf numFmtId="10" fontId="6" fillId="2" borderId="0" xfId="0" applyNumberFormat="1" applyFont="1" applyFill="1" applyAlignment="1" applyProtection="1">
      <alignment horizontal="right"/>
      <protection/>
    </xf>
    <xf numFmtId="164" fontId="6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7" fillId="2" borderId="1" xfId="0" applyFont="1" applyFill="1" applyBorder="1" applyAlignment="1" applyProtection="1">
      <alignment horizontal="left" vertical="center"/>
      <protection/>
    </xf>
    <xf numFmtId="7" fontId="7" fillId="2" borderId="1" xfId="0" applyNumberFormat="1" applyFont="1" applyFill="1" applyBorder="1" applyAlignment="1" applyProtection="1">
      <alignment horizontal="right" vertical="center"/>
      <protection/>
    </xf>
    <xf numFmtId="169" fontId="7" fillId="2" borderId="1" xfId="0" applyNumberFormat="1" applyFont="1" applyFill="1" applyBorder="1" applyAlignment="1" applyProtection="1">
      <alignment horizontal="right" vertical="center"/>
      <protection/>
    </xf>
    <xf numFmtId="10" fontId="6" fillId="2" borderId="0" xfId="0" applyNumberFormat="1" applyFont="1" applyFill="1" applyAlignment="1" applyProtection="1">
      <alignment horizontal="right" vertical="center"/>
      <protection/>
    </xf>
    <xf numFmtId="169" fontId="6" fillId="2" borderId="0" xfId="0" applyNumberFormat="1" applyFont="1" applyFill="1" applyAlignment="1">
      <alignment horizontal="right"/>
    </xf>
    <xf numFmtId="169" fontId="9" fillId="2" borderId="2" xfId="0" applyNumberFormat="1" applyFont="1" applyFill="1" applyBorder="1" applyAlignment="1">
      <alignment horizontal="right" vertical="center"/>
    </xf>
    <xf numFmtId="169" fontId="9" fillId="2" borderId="3" xfId="0" applyNumberFormat="1" applyFont="1" applyFill="1" applyBorder="1" applyAlignment="1" applyProtection="1">
      <alignment horizontal="right" vertical="center"/>
      <protection/>
    </xf>
    <xf numFmtId="164" fontId="6" fillId="2" borderId="2" xfId="0" applyFont="1" applyFill="1" applyBorder="1" applyAlignment="1">
      <alignment vertical="center"/>
    </xf>
    <xf numFmtId="7" fontId="6" fillId="2" borderId="2" xfId="0" applyNumberFormat="1" applyFont="1" applyFill="1" applyBorder="1" applyAlignment="1">
      <alignment horizontal="right" vertical="center"/>
    </xf>
    <xf numFmtId="164" fontId="6" fillId="2" borderId="4" xfId="0" applyFont="1" applyFill="1" applyBorder="1" applyAlignment="1">
      <alignment horizontal="right" vertical="center"/>
    </xf>
    <xf numFmtId="164" fontId="6" fillId="2" borderId="3" xfId="0" applyFont="1" applyFill="1" applyBorder="1" applyAlignment="1" applyProtection="1">
      <alignment horizontal="left" vertical="center"/>
      <protection/>
    </xf>
    <xf numFmtId="164" fontId="6" fillId="2" borderId="3" xfId="0" applyFont="1" applyFill="1" applyBorder="1" applyAlignment="1" applyProtection="1">
      <alignment horizontal="right" vertical="center"/>
      <protection/>
    </xf>
    <xf numFmtId="7" fontId="6" fillId="2" borderId="3" xfId="0" applyNumberFormat="1" applyFont="1" applyFill="1" applyBorder="1" applyAlignment="1" applyProtection="1">
      <alignment horizontal="right" vertical="center"/>
      <protection/>
    </xf>
    <xf numFmtId="164" fontId="6" fillId="2" borderId="5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"/>
  <sheetViews>
    <sheetView showGridLines="0" tabSelected="1" workbookViewId="0" topLeftCell="A1">
      <selection activeCell="A1" sqref="A1"/>
    </sheetView>
  </sheetViews>
  <sheetFormatPr defaultColWidth="15.625" defaultRowHeight="12.75"/>
  <cols>
    <col min="1" max="1" width="16.75390625" style="22" customWidth="1"/>
    <col min="2" max="11" width="9.125" style="19" customWidth="1"/>
    <col min="12" max="12" width="5.75390625" style="28" customWidth="1"/>
    <col min="13" max="13" width="7.625" style="22" hidden="1" customWidth="1"/>
    <col min="14" max="16384" width="15.625" style="22" customWidth="1"/>
  </cols>
  <sheetData>
    <row r="1" spans="1:13" s="2" customFormat="1" ht="11.25">
      <c r="A1" s="1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5"/>
    </row>
    <row r="2" spans="1:13" s="2" customFormat="1" ht="11.25">
      <c r="A2" s="1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6"/>
      <c r="M2" s="7"/>
    </row>
    <row r="3" spans="1:12" s="11" customFormat="1" ht="12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3" s="16" customFormat="1" ht="11.2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29" t="s">
        <v>0</v>
      </c>
      <c r="M4" s="33" t="s">
        <v>1</v>
      </c>
    </row>
    <row r="5" spans="1:13" s="16" customFormat="1" ht="12" thickBot="1">
      <c r="A5" s="34"/>
      <c r="B5" s="35" t="s">
        <v>33</v>
      </c>
      <c r="C5" s="35" t="s">
        <v>34</v>
      </c>
      <c r="D5" s="35" t="s">
        <v>35</v>
      </c>
      <c r="E5" s="35" t="s">
        <v>36</v>
      </c>
      <c r="F5" s="35" t="s">
        <v>37</v>
      </c>
      <c r="G5" s="35" t="s">
        <v>38</v>
      </c>
      <c r="H5" s="36" t="s">
        <v>32</v>
      </c>
      <c r="I5" s="36" t="s">
        <v>39</v>
      </c>
      <c r="J5" s="36" t="s">
        <v>40</v>
      </c>
      <c r="K5" s="36" t="s">
        <v>42</v>
      </c>
      <c r="L5" s="30" t="s">
        <v>2</v>
      </c>
      <c r="M5" s="37" t="s">
        <v>2</v>
      </c>
    </row>
    <row r="6" spans="1:13" s="16" customFormat="1" ht="11.25">
      <c r="A6" s="12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  <c r="M6" s="13"/>
    </row>
    <row r="7" spans="1:13" ht="11.25">
      <c r="A7" s="17" t="s">
        <v>3</v>
      </c>
      <c r="B7" s="19">
        <v>46</v>
      </c>
      <c r="C7" s="19">
        <v>48</v>
      </c>
      <c r="D7" s="19">
        <v>51</v>
      </c>
      <c r="E7" s="19">
        <v>53</v>
      </c>
      <c r="F7" s="19">
        <v>54</v>
      </c>
      <c r="G7" s="19">
        <v>55</v>
      </c>
      <c r="H7" s="19">
        <v>58</v>
      </c>
      <c r="I7" s="19">
        <v>61</v>
      </c>
      <c r="J7" s="19">
        <v>66</v>
      </c>
      <c r="K7" s="19">
        <v>67.75</v>
      </c>
      <c r="L7" s="20">
        <f>ROUND((K7-J7)/J7,3)</f>
        <v>0.027</v>
      </c>
      <c r="M7" s="21" t="e">
        <f>(B7-#REF!)/#REF!</f>
        <v>#REF!</v>
      </c>
    </row>
    <row r="8" spans="1:13" ht="11.25">
      <c r="A8" s="17" t="s">
        <v>4</v>
      </c>
      <c r="B8" s="18">
        <v>52.25</v>
      </c>
      <c r="C8" s="19">
        <v>53.5</v>
      </c>
      <c r="D8" s="19">
        <v>53.5</v>
      </c>
      <c r="E8" s="19">
        <v>53.5</v>
      </c>
      <c r="F8" s="19">
        <v>53.5</v>
      </c>
      <c r="G8" s="19">
        <v>55</v>
      </c>
      <c r="H8" s="19">
        <v>56.75</v>
      </c>
      <c r="I8" s="19">
        <v>58</v>
      </c>
      <c r="J8" s="19">
        <v>59.75</v>
      </c>
      <c r="K8" s="19">
        <v>61.1</v>
      </c>
      <c r="L8" s="20">
        <f>ROUND((K8-J8)/J8,3)</f>
        <v>0.023</v>
      </c>
      <c r="M8" s="21" t="e">
        <f>(B8-#REF!)/#REF!</f>
        <v>#REF!</v>
      </c>
    </row>
    <row r="9" spans="1:13" ht="11.25">
      <c r="A9" s="17" t="s">
        <v>5</v>
      </c>
      <c r="B9" s="18">
        <v>53.75</v>
      </c>
      <c r="C9" s="19">
        <v>54.75</v>
      </c>
      <c r="D9" s="19">
        <v>56</v>
      </c>
      <c r="E9" s="19">
        <v>57.25</v>
      </c>
      <c r="F9" s="19">
        <v>58</v>
      </c>
      <c r="G9" s="19">
        <v>59.3</v>
      </c>
      <c r="H9" s="19">
        <v>61.4</v>
      </c>
      <c r="I9" s="19">
        <v>63.7</v>
      </c>
      <c r="J9" s="19">
        <v>67.5</v>
      </c>
      <c r="K9" s="19">
        <v>69</v>
      </c>
      <c r="L9" s="20">
        <f>ROUND((K9-J9)/J9,3)</f>
        <v>0.022</v>
      </c>
      <c r="M9" s="21" t="e">
        <f>(B9-#REF!)/#REF!</f>
        <v>#REF!</v>
      </c>
    </row>
    <row r="10" spans="1:13" ht="11.25">
      <c r="A10" s="17" t="s">
        <v>6</v>
      </c>
      <c r="B10" s="18">
        <v>44</v>
      </c>
      <c r="C10" s="19">
        <v>45</v>
      </c>
      <c r="D10" s="19">
        <v>46</v>
      </c>
      <c r="E10" s="19">
        <v>46</v>
      </c>
      <c r="F10" s="19">
        <v>47</v>
      </c>
      <c r="G10" s="19">
        <v>48</v>
      </c>
      <c r="H10" s="19">
        <v>54</v>
      </c>
      <c r="I10" s="19">
        <v>56</v>
      </c>
      <c r="J10" s="19">
        <v>59</v>
      </c>
      <c r="K10" s="19">
        <v>60</v>
      </c>
      <c r="L10" s="20">
        <f>ROUND((K10-J10)/J10,3)</f>
        <v>0.017</v>
      </c>
      <c r="M10" s="21" t="e">
        <f>(B10-#REF!)/#REF!</f>
        <v>#REF!</v>
      </c>
    </row>
    <row r="11" spans="1:13" ht="11.25">
      <c r="A11" s="17"/>
      <c r="B11" s="18"/>
      <c r="L11" s="20"/>
      <c r="M11" s="21"/>
    </row>
    <row r="12" spans="1:13" ht="11.25">
      <c r="A12" s="17" t="s">
        <v>7</v>
      </c>
      <c r="B12" s="18">
        <v>34</v>
      </c>
      <c r="C12" s="19">
        <v>36</v>
      </c>
      <c r="D12" s="19">
        <v>39</v>
      </c>
      <c r="E12" s="19">
        <v>41</v>
      </c>
      <c r="F12" s="19">
        <v>43</v>
      </c>
      <c r="G12" s="19">
        <v>45</v>
      </c>
      <c r="H12" s="19">
        <v>49</v>
      </c>
      <c r="I12" s="19">
        <v>54</v>
      </c>
      <c r="J12" s="19">
        <v>64</v>
      </c>
      <c r="K12" s="19">
        <v>66</v>
      </c>
      <c r="L12" s="20">
        <f>ROUND((K12-J12)/J12,3)</f>
        <v>0.031</v>
      </c>
      <c r="M12" s="21" t="e">
        <f>(B12-#REF!)/#REF!</f>
        <v>#REF!</v>
      </c>
    </row>
    <row r="13" spans="1:13" ht="11.25">
      <c r="A13" s="17" t="s">
        <v>8</v>
      </c>
      <c r="B13" s="18">
        <v>52</v>
      </c>
      <c r="C13" s="19">
        <v>54</v>
      </c>
      <c r="D13" s="19">
        <v>55.5</v>
      </c>
      <c r="E13" s="19">
        <v>56.5</v>
      </c>
      <c r="F13" s="19">
        <v>57</v>
      </c>
      <c r="G13" s="19">
        <v>58.5</v>
      </c>
      <c r="H13" s="19">
        <v>60</v>
      </c>
      <c r="I13" s="19">
        <v>61.5</v>
      </c>
      <c r="J13" s="19">
        <v>65</v>
      </c>
      <c r="K13" s="19">
        <v>66</v>
      </c>
      <c r="L13" s="20">
        <f>ROUND((K13-J13)/J13,3)</f>
        <v>0.015</v>
      </c>
      <c r="M13" s="21" t="e">
        <f>(B13-#REF!)/#REF!</f>
        <v>#REF!</v>
      </c>
    </row>
    <row r="14" spans="1:13" ht="11.25">
      <c r="A14" s="17" t="s">
        <v>9</v>
      </c>
      <c r="B14" s="19">
        <v>47</v>
      </c>
      <c r="C14" s="19">
        <v>47</v>
      </c>
      <c r="D14" s="19">
        <v>51</v>
      </c>
      <c r="E14" s="19">
        <v>53</v>
      </c>
      <c r="F14" s="19">
        <v>53</v>
      </c>
      <c r="G14" s="19">
        <v>55</v>
      </c>
      <c r="H14" s="19">
        <v>55</v>
      </c>
      <c r="I14" s="19">
        <v>57</v>
      </c>
      <c r="J14" s="19">
        <v>57</v>
      </c>
      <c r="K14" s="19">
        <v>57</v>
      </c>
      <c r="L14" s="20">
        <f>ROUND((K14-J14)/J14,3)</f>
        <v>0</v>
      </c>
      <c r="M14" s="21" t="e">
        <f>(B14-#REF!)/#REF!</f>
        <v>#REF!</v>
      </c>
    </row>
    <row r="15" spans="1:13" ht="11.25">
      <c r="A15" s="17" t="s">
        <v>10</v>
      </c>
      <c r="B15" s="18">
        <v>47.45</v>
      </c>
      <c r="C15" s="19">
        <v>48.5</v>
      </c>
      <c r="D15" s="19">
        <v>49.5</v>
      </c>
      <c r="E15" s="19">
        <v>50.5</v>
      </c>
      <c r="F15" s="19">
        <v>52</v>
      </c>
      <c r="G15" s="19">
        <v>53.5</v>
      </c>
      <c r="H15" s="19">
        <v>55</v>
      </c>
      <c r="I15" s="19">
        <v>64</v>
      </c>
      <c r="J15" s="19">
        <v>69</v>
      </c>
      <c r="K15" s="19">
        <v>70.5</v>
      </c>
      <c r="L15" s="20">
        <f>ROUND((K15-J15)/J15,3)</f>
        <v>0.022</v>
      </c>
      <c r="M15" s="21" t="e">
        <f>(B15-#REF!)/#REF!</f>
        <v>#REF!</v>
      </c>
    </row>
    <row r="16" spans="1:13" ht="11.25">
      <c r="A16" s="17"/>
      <c r="B16" s="18"/>
      <c r="L16" s="20"/>
      <c r="M16" s="21"/>
    </row>
    <row r="17" spans="1:13" ht="11.25">
      <c r="A17" s="17" t="s">
        <v>11</v>
      </c>
      <c r="B17" s="18">
        <v>36</v>
      </c>
      <c r="C17" s="19">
        <v>38</v>
      </c>
      <c r="D17" s="19">
        <v>41</v>
      </c>
      <c r="E17" s="19">
        <v>41</v>
      </c>
      <c r="F17" s="19">
        <v>42</v>
      </c>
      <c r="G17" s="19">
        <v>43.25</v>
      </c>
      <c r="H17" s="19">
        <v>45.25</v>
      </c>
      <c r="I17" s="19">
        <v>47.5</v>
      </c>
      <c r="J17" s="19">
        <v>51</v>
      </c>
      <c r="K17" s="19">
        <v>52.4</v>
      </c>
      <c r="L17" s="20">
        <f>ROUND((K17-J17)/J17,3)</f>
        <v>0.027</v>
      </c>
      <c r="M17" s="21" t="e">
        <f>(B17-#REF!)/#REF!</f>
        <v>#REF!</v>
      </c>
    </row>
    <row r="18" spans="1:13" ht="11.25">
      <c r="A18" s="17" t="s">
        <v>12</v>
      </c>
      <c r="B18" s="18">
        <v>40.5</v>
      </c>
      <c r="C18" s="18">
        <v>42</v>
      </c>
      <c r="D18" s="19">
        <v>44</v>
      </c>
      <c r="E18" s="19">
        <v>46.5</v>
      </c>
      <c r="F18" s="19">
        <v>48.5</v>
      </c>
      <c r="G18" s="19">
        <v>49.5</v>
      </c>
      <c r="H18" s="19">
        <v>51.75</v>
      </c>
      <c r="I18" s="19">
        <v>54.75</v>
      </c>
      <c r="J18" s="19">
        <v>57.75</v>
      </c>
      <c r="K18" s="19">
        <v>59</v>
      </c>
      <c r="L18" s="20">
        <f>ROUND((K18-J18)/J18,3)</f>
        <v>0.022</v>
      </c>
      <c r="M18" s="21" t="e">
        <f>(B18-#REF!)/#REF!</f>
        <v>#REF!</v>
      </c>
    </row>
    <row r="19" spans="1:13" ht="11.25">
      <c r="A19" s="17" t="s">
        <v>13</v>
      </c>
      <c r="B19" s="18">
        <v>46</v>
      </c>
      <c r="C19" s="18">
        <v>47.25</v>
      </c>
      <c r="D19" s="19">
        <v>48.65</v>
      </c>
      <c r="E19" s="19">
        <v>49.95</v>
      </c>
      <c r="F19" s="19">
        <v>50.85</v>
      </c>
      <c r="G19" s="19">
        <v>52.1</v>
      </c>
      <c r="H19" s="19">
        <v>54.1</v>
      </c>
      <c r="I19" s="19">
        <v>58.4</v>
      </c>
      <c r="J19" s="19">
        <v>61.35</v>
      </c>
      <c r="K19" s="19">
        <v>62.75</v>
      </c>
      <c r="L19" s="20">
        <f>ROUND((K19-J19)/J19,3)</f>
        <v>0.023</v>
      </c>
      <c r="M19" s="21" t="e">
        <f>(B19-#REF!)/#REF!</f>
        <v>#REF!</v>
      </c>
    </row>
    <row r="20" spans="1:13" ht="11.25">
      <c r="A20" s="17" t="s">
        <v>14</v>
      </c>
      <c r="B20" s="19">
        <v>42</v>
      </c>
      <c r="C20" s="19">
        <v>45</v>
      </c>
      <c r="D20" s="19">
        <v>45</v>
      </c>
      <c r="E20" s="19">
        <v>45</v>
      </c>
      <c r="F20" s="19">
        <v>46.5</v>
      </c>
      <c r="G20" s="19">
        <v>48</v>
      </c>
      <c r="H20" s="19">
        <v>51</v>
      </c>
      <c r="I20" s="19">
        <v>57.5</v>
      </c>
      <c r="J20" s="19">
        <v>65</v>
      </c>
      <c r="K20" s="19">
        <v>66.55</v>
      </c>
      <c r="L20" s="20">
        <f>ROUND((K20-J20)/J20,3)</f>
        <v>0.024</v>
      </c>
      <c r="M20" s="21" t="e">
        <f>(B20-#REF!)/#REF!</f>
        <v>#REF!</v>
      </c>
    </row>
    <row r="21" spans="1:13" ht="11.25">
      <c r="A21" s="17"/>
      <c r="L21" s="20"/>
      <c r="M21" s="21"/>
    </row>
    <row r="22" spans="1:13" ht="11.25">
      <c r="A22" s="17" t="s">
        <v>15</v>
      </c>
      <c r="B22" s="18">
        <v>43</v>
      </c>
      <c r="C22" s="18">
        <v>43</v>
      </c>
      <c r="D22" s="19">
        <v>47</v>
      </c>
      <c r="E22" s="19">
        <v>48</v>
      </c>
      <c r="F22" s="19">
        <v>48.5</v>
      </c>
      <c r="G22" s="19">
        <v>49</v>
      </c>
      <c r="H22" s="19">
        <v>50</v>
      </c>
      <c r="I22" s="19">
        <v>51</v>
      </c>
      <c r="J22" s="19">
        <v>54</v>
      </c>
      <c r="K22" s="19">
        <v>55</v>
      </c>
      <c r="L22" s="20">
        <f>ROUND((K22-J22)/J22,3)</f>
        <v>0.019</v>
      </c>
      <c r="M22" s="21" t="e">
        <f>(B22-#REF!)/#REF!</f>
        <v>#REF!</v>
      </c>
    </row>
    <row r="23" spans="1:13" ht="11.25">
      <c r="A23" s="17" t="s">
        <v>16</v>
      </c>
      <c r="B23" s="18">
        <v>49.75</v>
      </c>
      <c r="C23" s="18">
        <v>51</v>
      </c>
      <c r="D23" s="19">
        <v>52.5</v>
      </c>
      <c r="E23" s="19">
        <v>53.5</v>
      </c>
      <c r="F23" s="19">
        <v>54</v>
      </c>
      <c r="G23" s="19">
        <v>55</v>
      </c>
      <c r="H23" s="19">
        <v>56</v>
      </c>
      <c r="I23" s="19">
        <v>57</v>
      </c>
      <c r="J23" s="19">
        <v>60</v>
      </c>
      <c r="K23" s="19">
        <v>61</v>
      </c>
      <c r="L23" s="20">
        <f>ROUND((K23-J23)/J23,3)</f>
        <v>0.017</v>
      </c>
      <c r="M23" s="21" t="e">
        <f>(B23-#REF!)/#REF!</f>
        <v>#REF!</v>
      </c>
    </row>
    <row r="24" spans="1:13" ht="11.25">
      <c r="A24" s="17" t="s">
        <v>17</v>
      </c>
      <c r="B24" s="18">
        <v>45</v>
      </c>
      <c r="C24" s="18">
        <v>45</v>
      </c>
      <c r="D24" s="19">
        <v>46</v>
      </c>
      <c r="E24" s="19">
        <v>47</v>
      </c>
      <c r="F24" s="19">
        <v>47.75</v>
      </c>
      <c r="G24" s="19">
        <v>52.75</v>
      </c>
      <c r="H24" s="19">
        <v>54.25</v>
      </c>
      <c r="I24" s="19">
        <v>56.75</v>
      </c>
      <c r="J24" s="19">
        <v>59.5</v>
      </c>
      <c r="K24" s="19">
        <v>60.86</v>
      </c>
      <c r="L24" s="20">
        <f>ROUND((K24-J24)/J24,3)</f>
        <v>0.023</v>
      </c>
      <c r="M24" s="21" t="e">
        <f>(B24-#REF!)/#REF!</f>
        <v>#REF!</v>
      </c>
    </row>
    <row r="25" spans="1:13" ht="11.25">
      <c r="A25" s="17" t="s">
        <v>18</v>
      </c>
      <c r="B25" s="18">
        <v>37</v>
      </c>
      <c r="C25" s="18">
        <v>40</v>
      </c>
      <c r="D25" s="19">
        <v>43</v>
      </c>
      <c r="E25" s="19">
        <v>44</v>
      </c>
      <c r="F25" s="19">
        <v>46</v>
      </c>
      <c r="G25" s="19">
        <v>47</v>
      </c>
      <c r="H25" s="19">
        <v>49</v>
      </c>
      <c r="I25" s="19">
        <v>51</v>
      </c>
      <c r="J25" s="19">
        <v>53</v>
      </c>
      <c r="K25" s="19">
        <v>54</v>
      </c>
      <c r="L25" s="20">
        <f>ROUND((K25-J25)/J25,3)</f>
        <v>0.019</v>
      </c>
      <c r="M25" s="21" t="e">
        <f>(B25-#REF!)/#REF!</f>
        <v>#REF!</v>
      </c>
    </row>
    <row r="26" spans="1:13" ht="11.25">
      <c r="A26" s="17"/>
      <c r="B26" s="18"/>
      <c r="C26" s="18"/>
      <c r="L26" s="20"/>
      <c r="M26" s="21"/>
    </row>
    <row r="27" spans="1:13" ht="11.25">
      <c r="A27" s="17" t="s">
        <v>19</v>
      </c>
      <c r="B27" s="18">
        <v>46.15</v>
      </c>
      <c r="C27" s="18">
        <v>47.4</v>
      </c>
      <c r="D27" s="19">
        <v>48.8</v>
      </c>
      <c r="E27" s="19">
        <v>49.9</v>
      </c>
      <c r="F27" s="19">
        <v>51.4</v>
      </c>
      <c r="G27" s="19">
        <v>52.94</v>
      </c>
      <c r="H27" s="19">
        <v>54.74</v>
      </c>
      <c r="I27" s="19">
        <v>57</v>
      </c>
      <c r="J27" s="19">
        <v>60</v>
      </c>
      <c r="K27" s="19">
        <v>61</v>
      </c>
      <c r="L27" s="20">
        <f>ROUND((K27-J27)/J27,3)</f>
        <v>0.017</v>
      </c>
      <c r="M27" s="21" t="e">
        <f>(B27-#REF!)/#REF!</f>
        <v>#REF!</v>
      </c>
    </row>
    <row r="28" spans="1:13" ht="11.25">
      <c r="A28" s="17" t="s">
        <v>20</v>
      </c>
      <c r="B28" s="19">
        <v>56.5</v>
      </c>
      <c r="C28" s="19">
        <v>54.85</v>
      </c>
      <c r="D28" s="19">
        <v>56.5</v>
      </c>
      <c r="E28" s="19">
        <v>57.8</v>
      </c>
      <c r="F28" s="19">
        <v>59.4</v>
      </c>
      <c r="G28" s="19">
        <v>61.15</v>
      </c>
      <c r="H28" s="19">
        <v>61.15</v>
      </c>
      <c r="I28" s="19">
        <v>62.85</v>
      </c>
      <c r="J28" s="19">
        <v>69</v>
      </c>
      <c r="K28" s="19">
        <v>70.55</v>
      </c>
      <c r="L28" s="20">
        <f>ROUND((K28-J28)/J28,3)</f>
        <v>0.022</v>
      </c>
      <c r="M28" s="21" t="e">
        <f>(B28-#REF!)/#REF!</f>
        <v>#REF!</v>
      </c>
    </row>
    <row r="29" spans="1:13" ht="11.25">
      <c r="A29" s="17" t="s">
        <v>21</v>
      </c>
      <c r="B29" s="18">
        <v>42</v>
      </c>
      <c r="C29" s="18">
        <v>45</v>
      </c>
      <c r="D29" s="19">
        <v>47</v>
      </c>
      <c r="E29" s="19">
        <v>48</v>
      </c>
      <c r="F29" s="19">
        <v>49</v>
      </c>
      <c r="G29" s="19">
        <v>49</v>
      </c>
      <c r="H29" s="19">
        <v>50</v>
      </c>
      <c r="I29" s="19">
        <v>52</v>
      </c>
      <c r="J29" s="19">
        <v>56</v>
      </c>
      <c r="K29" s="19">
        <v>57</v>
      </c>
      <c r="L29" s="20">
        <f>ROUND((K29-J29)/J29,3)</f>
        <v>0.018</v>
      </c>
      <c r="M29" s="21" t="e">
        <f>(B29-#REF!)/#REF!</f>
        <v>#REF!</v>
      </c>
    </row>
    <row r="30" spans="1:13" ht="11.25">
      <c r="A30" s="17" t="s">
        <v>22</v>
      </c>
      <c r="B30" s="18">
        <v>43</v>
      </c>
      <c r="C30" s="18">
        <v>46</v>
      </c>
      <c r="D30" s="19">
        <v>46</v>
      </c>
      <c r="E30" s="19">
        <v>46</v>
      </c>
      <c r="F30" s="19">
        <v>46</v>
      </c>
      <c r="G30" s="19">
        <v>47</v>
      </c>
      <c r="H30" s="19">
        <v>48.4</v>
      </c>
      <c r="I30" s="19">
        <v>52</v>
      </c>
      <c r="J30" s="19">
        <v>58</v>
      </c>
      <c r="K30" s="19">
        <v>59.3</v>
      </c>
      <c r="L30" s="20">
        <f>ROUND((K30-J30)/J30,3)</f>
        <v>0.022</v>
      </c>
      <c r="M30" s="21" t="e">
        <f>(B30-#REF!)/#REF!</f>
        <v>#REF!</v>
      </c>
    </row>
    <row r="31" spans="1:13" ht="11.25">
      <c r="A31" s="17"/>
      <c r="B31" s="18"/>
      <c r="C31" s="18"/>
      <c r="L31" s="20"/>
      <c r="M31" s="21"/>
    </row>
    <row r="32" spans="1:13" ht="11.25">
      <c r="A32" s="17" t="s">
        <v>23</v>
      </c>
      <c r="B32" s="18">
        <v>49.25</v>
      </c>
      <c r="C32" s="18">
        <v>50.5</v>
      </c>
      <c r="D32" s="19">
        <v>51.75</v>
      </c>
      <c r="E32" s="19">
        <v>53</v>
      </c>
      <c r="F32" s="19">
        <v>54.75</v>
      </c>
      <c r="G32" s="19">
        <v>56</v>
      </c>
      <c r="H32" s="19">
        <v>56</v>
      </c>
      <c r="I32" s="19">
        <v>58</v>
      </c>
      <c r="J32" s="19">
        <v>63.2</v>
      </c>
      <c r="K32" s="19">
        <v>64.6</v>
      </c>
      <c r="L32" s="20">
        <f>ROUND((K32-J32)/J32,3)</f>
        <v>0.022</v>
      </c>
      <c r="M32" s="21" t="e">
        <f>(B32-#REF!)/#REF!</f>
        <v>#REF!</v>
      </c>
    </row>
    <row r="33" spans="1:13" ht="11.25">
      <c r="A33" s="17" t="s">
        <v>24</v>
      </c>
      <c r="B33" s="18">
        <v>46</v>
      </c>
      <c r="C33" s="18">
        <v>46</v>
      </c>
      <c r="D33" s="19">
        <v>46</v>
      </c>
      <c r="E33" s="19">
        <v>47</v>
      </c>
      <c r="F33" s="19">
        <v>47.7</v>
      </c>
      <c r="G33" s="19">
        <v>48.7</v>
      </c>
      <c r="H33" s="19">
        <v>50.3</v>
      </c>
      <c r="I33" s="19">
        <v>51.7</v>
      </c>
      <c r="J33" s="19">
        <v>52.5</v>
      </c>
      <c r="K33" s="19">
        <v>53.7</v>
      </c>
      <c r="L33" s="20">
        <f>ROUND((K33-J33)/J33,3)</f>
        <v>0.023</v>
      </c>
      <c r="M33" s="21" t="e">
        <f>(B33-#REF!)/#REF!</f>
        <v>#REF!</v>
      </c>
    </row>
    <row r="34" spans="1:13" ht="11.25">
      <c r="A34" s="17" t="s">
        <v>25</v>
      </c>
      <c r="B34" s="18">
        <v>64.09</v>
      </c>
      <c r="C34" s="18">
        <v>55.5</v>
      </c>
      <c r="D34" s="19">
        <v>57</v>
      </c>
      <c r="E34" s="19">
        <v>58.25</v>
      </c>
      <c r="F34" s="19">
        <v>58.25</v>
      </c>
      <c r="G34" s="19">
        <v>59.25</v>
      </c>
      <c r="H34" s="19">
        <v>61</v>
      </c>
      <c r="I34" s="19">
        <v>64</v>
      </c>
      <c r="J34" s="19">
        <v>64</v>
      </c>
      <c r="K34" s="19">
        <v>65.45</v>
      </c>
      <c r="L34" s="20">
        <f>ROUND((K34-J34)/J34,3)</f>
        <v>0.023</v>
      </c>
      <c r="M34" s="21" t="e">
        <f>(B34-#REF!)/#REF!</f>
        <v>#REF!</v>
      </c>
    </row>
    <row r="35" spans="1:13" ht="11.25">
      <c r="A35" s="17" t="s">
        <v>26</v>
      </c>
      <c r="B35" s="19">
        <v>48</v>
      </c>
      <c r="C35" s="19">
        <v>50</v>
      </c>
      <c r="D35" s="19">
        <v>51</v>
      </c>
      <c r="E35" s="19">
        <v>52</v>
      </c>
      <c r="F35" s="19">
        <v>53</v>
      </c>
      <c r="G35" s="19">
        <v>54</v>
      </c>
      <c r="H35" s="19">
        <v>55</v>
      </c>
      <c r="I35" s="19">
        <v>57</v>
      </c>
      <c r="J35" s="19">
        <v>61</v>
      </c>
      <c r="K35" s="19">
        <v>62.5</v>
      </c>
      <c r="L35" s="20">
        <f>ROUND((K35-J35)/J35,3)</f>
        <v>0.025</v>
      </c>
      <c r="M35" s="21" t="e">
        <f>(B35-#REF!)/#REF!</f>
        <v>#REF!</v>
      </c>
    </row>
    <row r="36" spans="1:13" ht="11.25">
      <c r="A36" s="17"/>
      <c r="L36" s="20"/>
      <c r="M36" s="21"/>
    </row>
    <row r="37" spans="1:13" ht="11.25">
      <c r="A37" s="17" t="s">
        <v>27</v>
      </c>
      <c r="B37" s="18">
        <v>42</v>
      </c>
      <c r="C37" s="18">
        <v>44</v>
      </c>
      <c r="D37" s="19">
        <v>45</v>
      </c>
      <c r="E37" s="19">
        <v>45</v>
      </c>
      <c r="F37" s="19">
        <v>46.5</v>
      </c>
      <c r="G37" s="19">
        <v>48</v>
      </c>
      <c r="H37" s="19">
        <v>52</v>
      </c>
      <c r="I37" s="19">
        <v>55.25</v>
      </c>
      <c r="J37" s="19">
        <v>60.25</v>
      </c>
      <c r="K37" s="19">
        <v>61.9</v>
      </c>
      <c r="L37" s="20">
        <f>ROUND((K37-J37)/J37,3)</f>
        <v>0.027</v>
      </c>
      <c r="M37" s="21" t="e">
        <f>(B37-#REF!)/#REF!</f>
        <v>#REF!</v>
      </c>
    </row>
    <row r="38" spans="1:13" ht="11.25">
      <c r="A38" s="17" t="s">
        <v>28</v>
      </c>
      <c r="B38" s="18">
        <v>51</v>
      </c>
      <c r="C38" s="18">
        <v>52</v>
      </c>
      <c r="D38" s="19">
        <v>52</v>
      </c>
      <c r="E38" s="19">
        <v>52</v>
      </c>
      <c r="F38" s="19">
        <v>52</v>
      </c>
      <c r="G38" s="19">
        <v>56</v>
      </c>
      <c r="H38" s="19">
        <v>57</v>
      </c>
      <c r="I38" s="19">
        <v>58</v>
      </c>
      <c r="J38" s="19">
        <v>60</v>
      </c>
      <c r="K38" s="19">
        <v>60</v>
      </c>
      <c r="L38" s="20">
        <f>ROUND((K38-J38)/J38,3)</f>
        <v>0</v>
      </c>
      <c r="M38" s="21" t="e">
        <f>(B38-#REF!)/#REF!</f>
        <v>#REF!</v>
      </c>
    </row>
    <row r="39" spans="1:13" ht="11.25">
      <c r="A39" s="17" t="s">
        <v>29</v>
      </c>
      <c r="B39" s="18">
        <v>54</v>
      </c>
      <c r="C39" s="18">
        <v>54</v>
      </c>
      <c r="D39" s="19">
        <v>54</v>
      </c>
      <c r="E39" s="19">
        <v>54</v>
      </c>
      <c r="F39" s="19">
        <v>54</v>
      </c>
      <c r="G39" s="19">
        <v>54</v>
      </c>
      <c r="H39" s="19">
        <v>54</v>
      </c>
      <c r="I39" s="19">
        <v>54</v>
      </c>
      <c r="J39" s="19">
        <v>54</v>
      </c>
      <c r="K39" s="19">
        <v>54</v>
      </c>
      <c r="L39" s="20">
        <f>ROUND((K39-J39)/J39,3)</f>
        <v>0</v>
      </c>
      <c r="M39" s="21" t="e">
        <f>(B39-#REF!)/#REF!</f>
        <v>#REF!</v>
      </c>
    </row>
    <row r="40" spans="1:13" s="23" customFormat="1" ht="11.25">
      <c r="A40" s="17" t="s">
        <v>30</v>
      </c>
      <c r="B40" s="18">
        <v>44</v>
      </c>
      <c r="C40" s="18">
        <v>46</v>
      </c>
      <c r="D40" s="19">
        <v>48</v>
      </c>
      <c r="E40" s="19">
        <v>50</v>
      </c>
      <c r="F40" s="19">
        <v>51.5</v>
      </c>
      <c r="G40" s="19">
        <v>53</v>
      </c>
      <c r="H40" s="19">
        <v>54.5</v>
      </c>
      <c r="I40" s="19">
        <v>58.25</v>
      </c>
      <c r="J40" s="19">
        <v>61</v>
      </c>
      <c r="K40" s="19">
        <v>62.4</v>
      </c>
      <c r="L40" s="20">
        <f>ROUND((K40-J40)/J40,3)</f>
        <v>0.023</v>
      </c>
      <c r="M40" s="21" t="e">
        <f>(B40-#REF!)/#REF!</f>
        <v>#REF!</v>
      </c>
    </row>
    <row r="41" spans="1:13" s="23" customFormat="1" ht="11.25">
      <c r="A41" s="17"/>
      <c r="B41" s="18"/>
      <c r="C41" s="18"/>
      <c r="D41" s="19"/>
      <c r="E41" s="19"/>
      <c r="F41" s="19"/>
      <c r="G41" s="19"/>
      <c r="H41" s="19"/>
      <c r="I41" s="19"/>
      <c r="J41" s="19"/>
      <c r="K41" s="19"/>
      <c r="L41" s="20"/>
      <c r="M41" s="21"/>
    </row>
    <row r="42" spans="1:13" s="16" customFormat="1" ht="11.25">
      <c r="A42" s="24" t="s">
        <v>31</v>
      </c>
      <c r="B42" s="25">
        <f>ROUND(AVERAGE(B7:B40),2)</f>
        <v>46.49</v>
      </c>
      <c r="C42" s="25">
        <f>ROUND(AVERAGE(C7:C40),2)</f>
        <v>47.47</v>
      </c>
      <c r="D42" s="25">
        <f aca="true" t="shared" si="0" ref="D42:K42">ROUND(AVERAGE(D7:D40),2)</f>
        <v>48.99</v>
      </c>
      <c r="E42" s="25">
        <f t="shared" si="0"/>
        <v>49.95</v>
      </c>
      <c r="F42" s="25">
        <f t="shared" si="0"/>
        <v>50.9</v>
      </c>
      <c r="G42" s="25">
        <f t="shared" si="0"/>
        <v>52.32</v>
      </c>
      <c r="H42" s="25">
        <f t="shared" si="0"/>
        <v>54.09</v>
      </c>
      <c r="I42" s="25">
        <f>ROUND(AVERAGE(I7:I40),2)</f>
        <v>56.76</v>
      </c>
      <c r="J42" s="25">
        <f>ROUND(AVERAGE(J7:J40),2)</f>
        <v>60.28</v>
      </c>
      <c r="K42" s="25">
        <f t="shared" si="0"/>
        <v>61.48</v>
      </c>
      <c r="L42" s="26">
        <f>ROUND((K42-J42)/J42,3)</f>
        <v>0.02</v>
      </c>
      <c r="M42" s="27" t="e">
        <f>(B42-#REF!)/#REF!</f>
        <v>#REF!</v>
      </c>
    </row>
  </sheetData>
  <printOptions horizontalCentered="1" verticalCentered="1"/>
  <pageMargins left="0.35" right="0.35" top="0.75" bottom="0.75" header="0.5" footer="0.5"/>
  <pageSetup fitToHeight="1" fitToWidth="1" horizontalDpi="600" verticalDpi="600" orientation="landscape" r:id="rId1"/>
  <headerFooter alignWithMargins="0">
    <oddHeader>&amp;R&amp;"Arial,Regular"&amp;8 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2005-02-17T16:35:04Z</cp:lastPrinted>
  <dcterms:created xsi:type="dcterms:W3CDTF">1998-02-06T16:08:34Z</dcterms:created>
  <dcterms:modified xsi:type="dcterms:W3CDTF">2005-03-02T20:46:22Z</dcterms:modified>
  <cp:category/>
  <cp:version/>
  <cp:contentType/>
  <cp:contentStatus/>
</cp:coreProperties>
</file>