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9420" windowHeight="4500" activeTab="0"/>
  </bookViews>
  <sheets>
    <sheet name="A" sheetId="1" r:id="rId1"/>
  </sheets>
  <definedNames>
    <definedName name="_Regression_Int" localSheetId="0" hidden="1">1</definedName>
    <definedName name="_xlnm.Print_Area" localSheetId="0">'A'!$A$1:$K$42</definedName>
  </definedNames>
  <calcPr fullCalcOnLoad="1"/>
</workbook>
</file>

<file path=xl/sharedStrings.xml><?xml version="1.0" encoding="utf-8"?>
<sst xmlns="http://schemas.openxmlformats.org/spreadsheetml/2006/main" count="42" uniqueCount="42">
  <si>
    <t>1 YEAR</t>
  </si>
  <si>
    <t>CHANGE</t>
  </si>
  <si>
    <t>ALPENA</t>
  </si>
  <si>
    <t>BAY DE NOC</t>
  </si>
  <si>
    <t>DELTA</t>
  </si>
  <si>
    <t>GLEN OAKS</t>
  </si>
  <si>
    <t>GOGEBIC</t>
  </si>
  <si>
    <t>GRAND RAPIDS</t>
  </si>
  <si>
    <t>HENRY FORD</t>
  </si>
  <si>
    <t>JACKSON</t>
  </si>
  <si>
    <t>KALAMAZOO VALLEY</t>
  </si>
  <si>
    <t>KELLOGG</t>
  </si>
  <si>
    <t>KIRTLAND</t>
  </si>
  <si>
    <t>LAKE MICHIGAN</t>
  </si>
  <si>
    <t>LANSING</t>
  </si>
  <si>
    <t>MACOMB</t>
  </si>
  <si>
    <t>MID MICHIGAN</t>
  </si>
  <si>
    <t>MONROE</t>
  </si>
  <si>
    <t>MONTCALM</t>
  </si>
  <si>
    <t>MOTT</t>
  </si>
  <si>
    <t>MUSKEGON</t>
  </si>
  <si>
    <t>NORTH CENTRAL</t>
  </si>
  <si>
    <t>NORTHWESTERN</t>
  </si>
  <si>
    <t>OAKLAND</t>
  </si>
  <si>
    <t>ST. CLAIR</t>
  </si>
  <si>
    <t>SCHOOLCRAFT</t>
  </si>
  <si>
    <t>SOUTHWESTERN</t>
  </si>
  <si>
    <t>WASHTENAW</t>
  </si>
  <si>
    <t>WAYNE COUNTY</t>
  </si>
  <si>
    <t>WEST SHORE</t>
  </si>
  <si>
    <t>STATE TOTAL</t>
  </si>
  <si>
    <t>FISCAL YEAR EQUATED STUDENTS (FYES)</t>
  </si>
  <si>
    <t>1995-96</t>
  </si>
  <si>
    <t>1996-97</t>
  </si>
  <si>
    <t>1997-98</t>
  </si>
  <si>
    <t>1998-99</t>
  </si>
  <si>
    <t>1999-2000</t>
  </si>
  <si>
    <t>2000-01</t>
  </si>
  <si>
    <t>2001-02</t>
  </si>
  <si>
    <t>2002-03</t>
  </si>
  <si>
    <t>TABLE 12</t>
  </si>
  <si>
    <t>2003-04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</si>
</sst>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General_)"/>
    <numFmt numFmtId="166" formatCode="0_)"/>
    <numFmt numFmtId="167" formatCode=";;;"/>
    <numFmt numFmtId="168" formatCode="0.00_)"/>
    <numFmt numFmtId="169" formatCode="0.0_)"/>
    <numFmt numFmtId="170" formatCode="0.0000"/>
    <numFmt numFmtId="171" formatCode="#,##0.0_);\(#,##0.0\)"/>
    <numFmt numFmtId="172" formatCode="#,##0.0"/>
  </numFmts>
  <fonts count="9">
    <font>
      <sz val="10"/>
      <name val="Courier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0"/>
    </font>
    <font>
      <b/>
      <sz val="8"/>
      <name val="Helvetica"/>
      <family val="2"/>
    </font>
    <font>
      <sz val="8"/>
      <name val="Helvetica"/>
      <family val="2"/>
    </font>
    <font>
      <b/>
      <i/>
      <sz val="8"/>
      <name val="Helvetica"/>
      <family val="2"/>
    </font>
    <font>
      <sz val="6"/>
      <name val="Small Fonts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31">
    <xf numFmtId="37" fontId="0" fillId="0" borderId="0" xfId="0" applyAlignment="1">
      <alignment/>
    </xf>
    <xf numFmtId="37" fontId="5" fillId="2" borderId="0" xfId="0" applyFont="1" applyFill="1" applyBorder="1" applyAlignment="1">
      <alignment horizontal="left"/>
    </xf>
    <xf numFmtId="37" fontId="6" fillId="2" borderId="0" xfId="0" applyFont="1" applyFill="1" applyBorder="1" applyAlignment="1">
      <alignment horizontal="left"/>
    </xf>
    <xf numFmtId="3" fontId="6" fillId="2" borderId="0" xfId="0" applyNumberFormat="1" applyFont="1" applyFill="1" applyBorder="1" applyAlignment="1">
      <alignment horizontal="left"/>
    </xf>
    <xf numFmtId="3" fontId="7" fillId="2" borderId="0" xfId="0" applyNumberFormat="1" applyFont="1" applyFill="1" applyBorder="1" applyAlignment="1">
      <alignment horizontal="left"/>
    </xf>
    <xf numFmtId="164" fontId="6" fillId="2" borderId="0" xfId="0" applyNumberFormat="1" applyFont="1" applyFill="1" applyBorder="1" applyAlignment="1">
      <alignment horizontal="left"/>
    </xf>
    <xf numFmtId="37" fontId="5" fillId="2" borderId="0" xfId="0" applyFont="1" applyFill="1" applyBorder="1" applyAlignment="1" applyProtection="1">
      <alignment horizontal="left"/>
      <protection/>
    </xf>
    <xf numFmtId="37" fontId="5" fillId="2" borderId="0" xfId="0" applyFont="1" applyFill="1" applyBorder="1" applyAlignment="1" applyProtection="1">
      <alignment horizontal="left" vertical="top"/>
      <protection/>
    </xf>
    <xf numFmtId="37" fontId="6" fillId="2" borderId="0" xfId="0" applyFont="1" applyFill="1" applyBorder="1" applyAlignment="1">
      <alignment vertical="top"/>
    </xf>
    <xf numFmtId="3" fontId="6" fillId="2" borderId="0" xfId="0" applyNumberFormat="1" applyFont="1" applyFill="1" applyBorder="1" applyAlignment="1">
      <alignment vertical="top"/>
    </xf>
    <xf numFmtId="164" fontId="6" fillId="2" borderId="0" xfId="0" applyNumberFormat="1" applyFont="1" applyFill="1" applyBorder="1" applyAlignment="1">
      <alignment horizontal="right" vertical="top"/>
    </xf>
    <xf numFmtId="37" fontId="6" fillId="2" borderId="0" xfId="0" applyFont="1" applyFill="1" applyBorder="1" applyAlignment="1" applyProtection="1">
      <alignment horizontal="left" vertical="center"/>
      <protection/>
    </xf>
    <xf numFmtId="3" fontId="6" fillId="2" borderId="0" xfId="0" applyNumberFormat="1" applyFont="1" applyFill="1" applyBorder="1" applyAlignment="1" applyProtection="1">
      <alignment horizontal="right" vertical="center"/>
      <protection/>
    </xf>
    <xf numFmtId="164" fontId="6" fillId="2" borderId="0" xfId="0" applyNumberFormat="1" applyFont="1" applyFill="1" applyBorder="1" applyAlignment="1" applyProtection="1">
      <alignment horizontal="right" vertical="center"/>
      <protection/>
    </xf>
    <xf numFmtId="37" fontId="6" fillId="2" borderId="0" xfId="0" applyFont="1" applyFill="1" applyBorder="1" applyAlignment="1">
      <alignment vertical="center"/>
    </xf>
    <xf numFmtId="37" fontId="6" fillId="2" borderId="0" xfId="0" applyFont="1" applyFill="1" applyBorder="1" applyAlignment="1" applyProtection="1">
      <alignment horizontal="left"/>
      <protection/>
    </xf>
    <xf numFmtId="3" fontId="6" fillId="2" borderId="0" xfId="0" applyNumberFormat="1" applyFont="1" applyFill="1" applyBorder="1" applyAlignment="1" applyProtection="1">
      <alignment horizontal="right"/>
      <protection/>
    </xf>
    <xf numFmtId="164" fontId="6" fillId="2" borderId="0" xfId="0" applyNumberFormat="1" applyFont="1" applyFill="1" applyBorder="1" applyAlignment="1" applyProtection="1">
      <alignment horizontal="right"/>
      <protection/>
    </xf>
    <xf numFmtId="37" fontId="6" fillId="2" borderId="0" xfId="0" applyFont="1" applyFill="1" applyBorder="1" applyAlignment="1">
      <alignment/>
    </xf>
    <xf numFmtId="37" fontId="7" fillId="2" borderId="1" xfId="0" applyFont="1" applyFill="1" applyBorder="1" applyAlignment="1" applyProtection="1">
      <alignment horizontal="left" vertical="center"/>
      <protection/>
    </xf>
    <xf numFmtId="3" fontId="7" fillId="2" borderId="1" xfId="0" applyNumberFormat="1" applyFont="1" applyFill="1" applyBorder="1" applyAlignment="1" applyProtection="1">
      <alignment horizontal="right" vertical="center"/>
      <protection/>
    </xf>
    <xf numFmtId="164" fontId="7" fillId="2" borderId="1" xfId="0" applyNumberFormat="1" applyFont="1" applyFill="1" applyBorder="1" applyAlignment="1" applyProtection="1">
      <alignment horizontal="right" vertical="center"/>
      <protection/>
    </xf>
    <xf numFmtId="164" fontId="6" fillId="2" borderId="0" xfId="0" applyNumberFormat="1" applyFont="1" applyFill="1" applyBorder="1" applyAlignment="1">
      <alignment horizontal="right"/>
    </xf>
    <xf numFmtId="3" fontId="6" fillId="2" borderId="0" xfId="0" applyNumberFormat="1" applyFont="1" applyFill="1" applyBorder="1" applyAlignment="1">
      <alignment/>
    </xf>
    <xf numFmtId="164" fontId="8" fillId="2" borderId="2" xfId="0" applyNumberFormat="1" applyFont="1" applyFill="1" applyBorder="1" applyAlignment="1">
      <alignment horizontal="right" vertical="center"/>
    </xf>
    <xf numFmtId="164" fontId="8" fillId="2" borderId="3" xfId="0" applyNumberFormat="1" applyFont="1" applyFill="1" applyBorder="1" applyAlignment="1" applyProtection="1">
      <alignment horizontal="right" vertical="center"/>
      <protection/>
    </xf>
    <xf numFmtId="37" fontId="6" fillId="2" borderId="2" xfId="0" applyFont="1" applyFill="1" applyBorder="1" applyAlignment="1">
      <alignment vertical="center"/>
    </xf>
    <xf numFmtId="3" fontId="6" fillId="2" borderId="2" xfId="0" applyNumberFormat="1" applyFont="1" applyFill="1" applyBorder="1" applyAlignment="1">
      <alignment vertical="center"/>
    </xf>
    <xf numFmtId="37" fontId="6" fillId="2" borderId="3" xfId="0" applyFont="1" applyFill="1" applyBorder="1" applyAlignment="1" applyProtection="1">
      <alignment horizontal="left" vertical="center"/>
      <protection/>
    </xf>
    <xf numFmtId="37" fontId="6" fillId="2" borderId="3" xfId="0" applyFont="1" applyFill="1" applyBorder="1" applyAlignment="1" applyProtection="1">
      <alignment horizontal="right" vertical="center"/>
      <protection/>
    </xf>
    <xf numFmtId="37" fontId="7" fillId="2" borderId="0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 transitionEvaluation="1" transitionEntry="1">
    <pageSetUpPr fitToPage="1"/>
  </sheetPr>
  <dimension ref="A1:K42"/>
  <sheetViews>
    <sheetView showGridLines="0" tabSelected="1" workbookViewId="0" topLeftCell="A1">
      <selection activeCell="A1" sqref="A1"/>
    </sheetView>
  </sheetViews>
  <sheetFormatPr defaultColWidth="14.375" defaultRowHeight="12.75"/>
  <cols>
    <col min="1" max="1" width="16.75390625" style="18" customWidth="1"/>
    <col min="2" max="10" width="9.625" style="23" customWidth="1"/>
    <col min="11" max="11" width="8.625" style="22" customWidth="1"/>
    <col min="12" max="16384" width="14.375" style="18" customWidth="1"/>
  </cols>
  <sheetData>
    <row r="1" spans="1:11" s="2" customFormat="1" ht="11.25">
      <c r="A1" s="1" t="s">
        <v>40</v>
      </c>
      <c r="B1" s="3"/>
      <c r="C1" s="3"/>
      <c r="D1" s="3"/>
      <c r="E1" s="4"/>
      <c r="G1" s="30"/>
      <c r="K1" s="5"/>
    </row>
    <row r="2" spans="1:11" s="2" customFormat="1" ht="11.25">
      <c r="A2" s="6" t="s">
        <v>31</v>
      </c>
      <c r="B2" s="3"/>
      <c r="C2" s="3"/>
      <c r="D2" s="3"/>
      <c r="E2" s="3"/>
      <c r="F2" s="3"/>
      <c r="G2" s="3"/>
      <c r="H2" s="3"/>
      <c r="I2" s="3"/>
      <c r="J2" s="3"/>
      <c r="K2" s="5"/>
    </row>
    <row r="3" spans="1:11" s="8" customFormat="1" ht="11.25">
      <c r="A3" s="7"/>
      <c r="B3" s="9"/>
      <c r="C3" s="9"/>
      <c r="D3" s="9"/>
      <c r="E3" s="9"/>
      <c r="F3" s="9"/>
      <c r="G3" s="9"/>
      <c r="H3" s="9"/>
      <c r="I3" s="9"/>
      <c r="J3" s="9"/>
      <c r="K3" s="10"/>
    </row>
    <row r="4" spans="1:11" s="14" customFormat="1" ht="11.25">
      <c r="A4" s="26"/>
      <c r="B4" s="27"/>
      <c r="C4" s="27"/>
      <c r="D4" s="27"/>
      <c r="E4" s="27"/>
      <c r="F4" s="27"/>
      <c r="G4" s="27"/>
      <c r="H4" s="27"/>
      <c r="I4" s="27"/>
      <c r="J4" s="27"/>
      <c r="K4" s="24" t="s">
        <v>0</v>
      </c>
    </row>
    <row r="5" spans="1:11" s="14" customFormat="1" ht="11.25">
      <c r="A5" s="28"/>
      <c r="B5" s="29" t="s">
        <v>32</v>
      </c>
      <c r="C5" s="29" t="s">
        <v>33</v>
      </c>
      <c r="D5" s="29" t="s">
        <v>34</v>
      </c>
      <c r="E5" s="29" t="s">
        <v>35</v>
      </c>
      <c r="F5" s="29" t="s">
        <v>36</v>
      </c>
      <c r="G5" s="29" t="s">
        <v>37</v>
      </c>
      <c r="H5" s="29" t="s">
        <v>38</v>
      </c>
      <c r="I5" s="29" t="s">
        <v>39</v>
      </c>
      <c r="J5" s="29" t="s">
        <v>41</v>
      </c>
      <c r="K5" s="25" t="s">
        <v>1</v>
      </c>
    </row>
    <row r="6" spans="1:11" s="14" customFormat="1" ht="11.25">
      <c r="A6" s="11"/>
      <c r="B6" s="12"/>
      <c r="C6" s="12"/>
      <c r="D6" s="12"/>
      <c r="E6" s="12"/>
      <c r="F6" s="12"/>
      <c r="G6" s="12"/>
      <c r="H6" s="12"/>
      <c r="I6" s="12"/>
      <c r="J6" s="12"/>
      <c r="K6" s="13"/>
    </row>
    <row r="7" spans="1:11" ht="11.25">
      <c r="A7" s="15" t="s">
        <v>2</v>
      </c>
      <c r="B7" s="16">
        <v>1081</v>
      </c>
      <c r="C7" s="16">
        <v>1112</v>
      </c>
      <c r="D7" s="16">
        <v>1146</v>
      </c>
      <c r="E7" s="16">
        <v>1165</v>
      </c>
      <c r="F7" s="16">
        <v>1130</v>
      </c>
      <c r="G7" s="16">
        <v>1122</v>
      </c>
      <c r="H7" s="16">
        <v>1268</v>
      </c>
      <c r="I7" s="16">
        <v>1341</v>
      </c>
      <c r="J7" s="16">
        <v>1272</v>
      </c>
      <c r="K7" s="17">
        <f>ROUND((J7-I7)/I7,3)</f>
        <v>-0.051</v>
      </c>
    </row>
    <row r="8" spans="1:11" ht="11.25">
      <c r="A8" s="15" t="s">
        <v>3</v>
      </c>
      <c r="B8" s="16">
        <v>1556</v>
      </c>
      <c r="C8" s="16">
        <v>1502</v>
      </c>
      <c r="D8" s="16">
        <v>1542</v>
      </c>
      <c r="E8" s="16">
        <v>1519</v>
      </c>
      <c r="F8" s="16">
        <v>1408</v>
      </c>
      <c r="G8" s="16">
        <v>1408</v>
      </c>
      <c r="H8" s="16">
        <v>1567</v>
      </c>
      <c r="I8" s="16">
        <v>1722</v>
      </c>
      <c r="J8" s="16">
        <v>1857</v>
      </c>
      <c r="K8" s="17">
        <f>ROUND((J8-I8)/I8,3)</f>
        <v>0.078</v>
      </c>
    </row>
    <row r="9" spans="1:11" ht="11.25">
      <c r="A9" s="15" t="s">
        <v>4</v>
      </c>
      <c r="B9" s="16">
        <v>6074</v>
      </c>
      <c r="C9" s="16">
        <v>5813</v>
      </c>
      <c r="D9" s="16">
        <v>5564</v>
      </c>
      <c r="E9" s="16">
        <v>5743</v>
      </c>
      <c r="F9" s="16">
        <v>5584</v>
      </c>
      <c r="G9" s="16">
        <v>5588</v>
      </c>
      <c r="H9" s="16">
        <v>6104</v>
      </c>
      <c r="I9" s="16">
        <v>6316</v>
      </c>
      <c r="J9" s="16">
        <v>6354</v>
      </c>
      <c r="K9" s="17">
        <f>ROUND((J9-I9)/I9,3)</f>
        <v>0.006</v>
      </c>
    </row>
    <row r="10" spans="1:11" ht="11.25">
      <c r="A10" s="15" t="s">
        <v>5</v>
      </c>
      <c r="B10" s="16">
        <v>691</v>
      </c>
      <c r="C10" s="16">
        <v>780</v>
      </c>
      <c r="D10" s="16">
        <v>830</v>
      </c>
      <c r="E10" s="16">
        <v>876</v>
      </c>
      <c r="F10" s="16">
        <v>874</v>
      </c>
      <c r="G10" s="16">
        <v>980</v>
      </c>
      <c r="H10" s="16">
        <v>1072</v>
      </c>
      <c r="I10" s="16">
        <v>986</v>
      </c>
      <c r="J10" s="16">
        <v>1022</v>
      </c>
      <c r="K10" s="17">
        <f>ROUND((J10-I10)/I10,3)</f>
        <v>0.037</v>
      </c>
    </row>
    <row r="11" spans="1:11" ht="11.25">
      <c r="A11" s="15"/>
      <c r="B11" s="16"/>
      <c r="C11" s="16"/>
      <c r="D11" s="16"/>
      <c r="E11" s="16"/>
      <c r="F11" s="16"/>
      <c r="G11" s="16"/>
      <c r="H11" s="16"/>
      <c r="I11" s="16"/>
      <c r="J11" s="16"/>
      <c r="K11" s="17"/>
    </row>
    <row r="12" spans="1:11" ht="11.25">
      <c r="A12" s="15" t="s">
        <v>6</v>
      </c>
      <c r="B12" s="16">
        <v>908</v>
      </c>
      <c r="C12" s="16">
        <v>879</v>
      </c>
      <c r="D12" s="16">
        <v>752</v>
      </c>
      <c r="E12" s="16">
        <v>768</v>
      </c>
      <c r="F12" s="16">
        <v>733</v>
      </c>
      <c r="G12" s="16">
        <v>652</v>
      </c>
      <c r="H12" s="16">
        <v>643</v>
      </c>
      <c r="I12" s="16">
        <v>719</v>
      </c>
      <c r="J12" s="16">
        <v>678</v>
      </c>
      <c r="K12" s="17">
        <f>ROUND((J12-I12)/I12,3)</f>
        <v>-0.057</v>
      </c>
    </row>
    <row r="13" spans="1:11" ht="11.25">
      <c r="A13" s="15" t="s">
        <v>7</v>
      </c>
      <c r="B13" s="16">
        <v>6958</v>
      </c>
      <c r="C13" s="16">
        <v>6764</v>
      </c>
      <c r="D13" s="16">
        <v>6969</v>
      </c>
      <c r="E13" s="16">
        <v>7065</v>
      </c>
      <c r="F13" s="16">
        <v>6895</v>
      </c>
      <c r="G13" s="16">
        <v>7578</v>
      </c>
      <c r="H13" s="16">
        <v>7870</v>
      </c>
      <c r="I13" s="16">
        <v>8599</v>
      </c>
      <c r="J13" s="16">
        <v>8880</v>
      </c>
      <c r="K13" s="17">
        <f>ROUND((J13-I13)/I13,3)</f>
        <v>0.033</v>
      </c>
    </row>
    <row r="14" spans="1:11" ht="11.25">
      <c r="A14" s="15" t="s">
        <v>8</v>
      </c>
      <c r="B14" s="16">
        <v>6898</v>
      </c>
      <c r="C14" s="16">
        <v>7020</v>
      </c>
      <c r="D14" s="16">
        <v>7028</v>
      </c>
      <c r="E14" s="16">
        <v>6967</v>
      </c>
      <c r="F14" s="16">
        <v>6871</v>
      </c>
      <c r="G14" s="16">
        <v>6904</v>
      </c>
      <c r="H14" s="16">
        <v>7300</v>
      </c>
      <c r="I14" s="16">
        <v>7773</v>
      </c>
      <c r="J14" s="16">
        <v>7855</v>
      </c>
      <c r="K14" s="17">
        <f>ROUND((J14-I14)/I14,3)</f>
        <v>0.011</v>
      </c>
    </row>
    <row r="15" spans="1:11" ht="11.25">
      <c r="A15" s="15" t="s">
        <v>9</v>
      </c>
      <c r="B15" s="16">
        <v>3123</v>
      </c>
      <c r="C15" s="16">
        <v>2931</v>
      </c>
      <c r="D15" s="16">
        <v>2940</v>
      </c>
      <c r="E15" s="16">
        <v>2877</v>
      </c>
      <c r="F15" s="16">
        <v>2724</v>
      </c>
      <c r="G15" s="16">
        <v>2764</v>
      </c>
      <c r="H15" s="16">
        <v>2925</v>
      </c>
      <c r="I15" s="16">
        <v>3158</v>
      </c>
      <c r="J15" s="16">
        <v>3348</v>
      </c>
      <c r="K15" s="17">
        <f>ROUND((J15-I15)/I15,3)</f>
        <v>0.06</v>
      </c>
    </row>
    <row r="16" spans="1:11" ht="11.25">
      <c r="A16" s="15"/>
      <c r="B16" s="16"/>
      <c r="C16" s="16"/>
      <c r="D16" s="16"/>
      <c r="E16" s="16"/>
      <c r="F16" s="16"/>
      <c r="G16" s="16"/>
      <c r="H16" s="16"/>
      <c r="I16" s="16"/>
      <c r="J16" s="16"/>
      <c r="K16" s="17"/>
    </row>
    <row r="17" spans="1:11" ht="11.25">
      <c r="A17" s="15" t="s">
        <v>10</v>
      </c>
      <c r="B17" s="16">
        <v>4779</v>
      </c>
      <c r="C17" s="16">
        <v>4604</v>
      </c>
      <c r="D17" s="16">
        <v>4721</v>
      </c>
      <c r="E17" s="16">
        <v>4769</v>
      </c>
      <c r="F17" s="16">
        <v>4837</v>
      </c>
      <c r="G17" s="16">
        <v>4808</v>
      </c>
      <c r="H17" s="16">
        <v>5331</v>
      </c>
      <c r="I17" s="16">
        <v>5880</v>
      </c>
      <c r="J17" s="16">
        <v>6035</v>
      </c>
      <c r="K17" s="17">
        <f>ROUND((J17-I17)/I17,3)</f>
        <v>0.026</v>
      </c>
    </row>
    <row r="18" spans="1:11" ht="11.25">
      <c r="A18" s="15" t="s">
        <v>11</v>
      </c>
      <c r="B18" s="16">
        <v>2744</v>
      </c>
      <c r="C18" s="16">
        <v>2823</v>
      </c>
      <c r="D18" s="16">
        <v>2641</v>
      </c>
      <c r="E18" s="16">
        <v>2657</v>
      </c>
      <c r="F18" s="16">
        <v>2795</v>
      </c>
      <c r="G18" s="16">
        <v>2955</v>
      </c>
      <c r="H18" s="16">
        <v>3062</v>
      </c>
      <c r="I18" s="16">
        <v>3451</v>
      </c>
      <c r="J18" s="16">
        <v>3505</v>
      </c>
      <c r="K18" s="17">
        <f aca="true" t="shared" si="0" ref="K18:K23">ROUND((J18-I18)/I18,3)</f>
        <v>0.016</v>
      </c>
    </row>
    <row r="19" spans="1:11" ht="11.25">
      <c r="A19" s="15" t="s">
        <v>12</v>
      </c>
      <c r="B19" s="16">
        <v>882</v>
      </c>
      <c r="C19" s="16">
        <v>795</v>
      </c>
      <c r="D19" s="16">
        <v>819</v>
      </c>
      <c r="E19" s="16">
        <v>771</v>
      </c>
      <c r="F19" s="16">
        <v>720</v>
      </c>
      <c r="G19" s="16">
        <v>732</v>
      </c>
      <c r="H19" s="16">
        <v>850</v>
      </c>
      <c r="I19" s="16">
        <v>1009</v>
      </c>
      <c r="J19" s="16">
        <v>1103</v>
      </c>
      <c r="K19" s="17">
        <f t="shared" si="0"/>
        <v>0.093</v>
      </c>
    </row>
    <row r="20" spans="1:11" ht="11.25">
      <c r="A20" s="15" t="s">
        <v>13</v>
      </c>
      <c r="B20" s="16">
        <v>1679</v>
      </c>
      <c r="C20" s="16">
        <v>1660</v>
      </c>
      <c r="D20" s="16">
        <v>1721</v>
      </c>
      <c r="E20" s="16">
        <v>1795</v>
      </c>
      <c r="F20" s="16">
        <v>1946</v>
      </c>
      <c r="G20" s="16">
        <v>1901</v>
      </c>
      <c r="H20" s="16">
        <v>1985</v>
      </c>
      <c r="I20" s="16">
        <v>2134</v>
      </c>
      <c r="J20" s="16">
        <v>2701</v>
      </c>
      <c r="K20" s="17">
        <f t="shared" si="0"/>
        <v>0.266</v>
      </c>
    </row>
    <row r="21" spans="1:11" ht="11.25">
      <c r="A21" s="15"/>
      <c r="B21" s="16"/>
      <c r="C21" s="16"/>
      <c r="D21" s="16"/>
      <c r="E21" s="16"/>
      <c r="F21" s="16"/>
      <c r="G21" s="16"/>
      <c r="H21" s="16"/>
      <c r="I21" s="16"/>
      <c r="J21" s="16"/>
      <c r="K21" s="17"/>
    </row>
    <row r="22" spans="1:11" ht="11.25">
      <c r="A22" s="15" t="s">
        <v>14</v>
      </c>
      <c r="B22" s="16">
        <v>9099</v>
      </c>
      <c r="C22" s="16">
        <v>8884</v>
      </c>
      <c r="D22" s="16">
        <v>8796</v>
      </c>
      <c r="E22" s="16">
        <v>9280</v>
      </c>
      <c r="F22" s="16">
        <v>9365</v>
      </c>
      <c r="G22" s="16">
        <v>9351</v>
      </c>
      <c r="H22" s="16">
        <v>10238</v>
      </c>
      <c r="I22" s="16">
        <v>11137</v>
      </c>
      <c r="J22" s="16">
        <v>10488</v>
      </c>
      <c r="K22" s="17">
        <f t="shared" si="0"/>
        <v>-0.058</v>
      </c>
    </row>
    <row r="23" spans="1:11" ht="11.25">
      <c r="A23" s="15" t="s">
        <v>15</v>
      </c>
      <c r="B23" s="16">
        <v>12554</v>
      </c>
      <c r="C23" s="16">
        <v>12273</v>
      </c>
      <c r="D23" s="16">
        <v>12134</v>
      </c>
      <c r="E23" s="16">
        <v>11994</v>
      </c>
      <c r="F23" s="16">
        <v>11862</v>
      </c>
      <c r="G23" s="16">
        <v>11852</v>
      </c>
      <c r="H23" s="16">
        <v>12352</v>
      </c>
      <c r="I23" s="16">
        <v>12855</v>
      </c>
      <c r="J23" s="16">
        <v>12638</v>
      </c>
      <c r="K23" s="17">
        <f t="shared" si="0"/>
        <v>-0.017</v>
      </c>
    </row>
    <row r="24" spans="1:11" ht="11.25">
      <c r="A24" s="15" t="s">
        <v>16</v>
      </c>
      <c r="B24" s="16">
        <v>1316</v>
      </c>
      <c r="C24" s="16">
        <v>1282</v>
      </c>
      <c r="D24" s="16">
        <v>1348</v>
      </c>
      <c r="E24" s="16">
        <v>1335</v>
      </c>
      <c r="F24" s="16">
        <v>1382</v>
      </c>
      <c r="G24" s="16">
        <v>1384</v>
      </c>
      <c r="H24" s="16">
        <v>1518</v>
      </c>
      <c r="I24" s="16">
        <v>1731</v>
      </c>
      <c r="J24" s="16">
        <v>1926</v>
      </c>
      <c r="K24" s="17">
        <f aca="true" t="shared" si="1" ref="K24:K29">ROUND((J24-I24)/I24,3)</f>
        <v>0.113</v>
      </c>
    </row>
    <row r="25" spans="1:11" ht="11.25">
      <c r="A25" s="15" t="s">
        <v>17</v>
      </c>
      <c r="B25" s="16">
        <v>1915</v>
      </c>
      <c r="C25" s="16">
        <v>1865</v>
      </c>
      <c r="D25" s="16">
        <v>1820</v>
      </c>
      <c r="E25" s="16">
        <v>1847</v>
      </c>
      <c r="F25" s="16">
        <v>1826</v>
      </c>
      <c r="G25" s="16">
        <v>1841</v>
      </c>
      <c r="H25" s="16">
        <v>2035</v>
      </c>
      <c r="I25" s="16">
        <v>2172</v>
      </c>
      <c r="J25" s="16">
        <v>2321</v>
      </c>
      <c r="K25" s="17">
        <f t="shared" si="1"/>
        <v>0.069</v>
      </c>
    </row>
    <row r="26" spans="1:11" ht="11.25">
      <c r="A26" s="15"/>
      <c r="B26" s="16"/>
      <c r="C26" s="16"/>
      <c r="D26" s="16"/>
      <c r="E26" s="16"/>
      <c r="F26" s="16"/>
      <c r="G26" s="16"/>
      <c r="H26" s="16"/>
      <c r="I26" s="16"/>
      <c r="J26" s="16"/>
      <c r="K26" s="17"/>
    </row>
    <row r="27" spans="1:11" ht="11.25">
      <c r="A27" s="15" t="s">
        <v>18</v>
      </c>
      <c r="B27" s="16">
        <v>1233</v>
      </c>
      <c r="C27" s="16">
        <v>1276</v>
      </c>
      <c r="D27" s="16">
        <v>1053</v>
      </c>
      <c r="E27" s="16">
        <v>913</v>
      </c>
      <c r="F27" s="16">
        <v>917</v>
      </c>
      <c r="G27" s="16">
        <v>740</v>
      </c>
      <c r="H27" s="16">
        <v>810</v>
      </c>
      <c r="I27" s="16">
        <v>886</v>
      </c>
      <c r="J27" s="16">
        <v>997</v>
      </c>
      <c r="K27" s="17">
        <f t="shared" si="1"/>
        <v>0.125</v>
      </c>
    </row>
    <row r="28" spans="1:11" ht="11.25">
      <c r="A28" s="15" t="s">
        <v>19</v>
      </c>
      <c r="B28" s="16">
        <v>6048</v>
      </c>
      <c r="C28" s="16">
        <v>5811</v>
      </c>
      <c r="D28" s="16">
        <v>4917</v>
      </c>
      <c r="E28" s="16">
        <v>6077</v>
      </c>
      <c r="F28" s="16">
        <v>5235</v>
      </c>
      <c r="G28" s="16">
        <v>5107</v>
      </c>
      <c r="H28" s="16">
        <v>5764</v>
      </c>
      <c r="I28" s="16">
        <v>6436</v>
      </c>
      <c r="J28" s="16">
        <v>6086</v>
      </c>
      <c r="K28" s="17">
        <f t="shared" si="1"/>
        <v>-0.054</v>
      </c>
    </row>
    <row r="29" spans="1:11" ht="11.25">
      <c r="A29" s="15" t="s">
        <v>20</v>
      </c>
      <c r="B29" s="16">
        <v>2507</v>
      </c>
      <c r="C29" s="16">
        <v>2455</v>
      </c>
      <c r="D29" s="16">
        <v>2476</v>
      </c>
      <c r="E29" s="16">
        <v>2420</v>
      </c>
      <c r="F29" s="16">
        <v>2449</v>
      </c>
      <c r="G29" s="16">
        <v>2436</v>
      </c>
      <c r="H29" s="16">
        <v>2703</v>
      </c>
      <c r="I29" s="16">
        <v>3080</v>
      </c>
      <c r="J29" s="16">
        <v>3177</v>
      </c>
      <c r="K29" s="17">
        <f t="shared" si="1"/>
        <v>0.031</v>
      </c>
    </row>
    <row r="30" spans="1:11" ht="11.25">
      <c r="A30" s="15" t="s">
        <v>21</v>
      </c>
      <c r="B30" s="16">
        <v>1013</v>
      </c>
      <c r="C30" s="16">
        <v>937</v>
      </c>
      <c r="D30" s="16">
        <v>1028</v>
      </c>
      <c r="E30" s="16">
        <v>1040</v>
      </c>
      <c r="F30" s="16">
        <v>1038</v>
      </c>
      <c r="G30" s="16">
        <v>1065</v>
      </c>
      <c r="H30" s="16">
        <v>1180</v>
      </c>
      <c r="I30" s="16">
        <v>1085</v>
      </c>
      <c r="J30" s="16">
        <v>1196</v>
      </c>
      <c r="K30" s="17">
        <f aca="true" t="shared" si="2" ref="K30:K35">ROUND((J30-I30)/I30,3)</f>
        <v>0.102</v>
      </c>
    </row>
    <row r="31" spans="1:11" ht="11.25">
      <c r="A31" s="15"/>
      <c r="B31" s="16"/>
      <c r="C31" s="16"/>
      <c r="D31" s="16"/>
      <c r="E31" s="16"/>
      <c r="F31" s="16"/>
      <c r="G31" s="16"/>
      <c r="H31" s="16"/>
      <c r="I31" s="16"/>
      <c r="J31" s="16"/>
      <c r="K31" s="17"/>
    </row>
    <row r="32" spans="1:11" ht="11.25">
      <c r="A32" s="15" t="s">
        <v>22</v>
      </c>
      <c r="B32" s="16">
        <v>2599</v>
      </c>
      <c r="C32" s="16">
        <v>2698</v>
      </c>
      <c r="D32" s="16">
        <v>2714</v>
      </c>
      <c r="E32" s="16">
        <v>2863</v>
      </c>
      <c r="F32" s="16">
        <v>2514</v>
      </c>
      <c r="G32" s="16">
        <v>2522</v>
      </c>
      <c r="H32" s="16">
        <v>2640</v>
      </c>
      <c r="I32" s="16">
        <v>2793</v>
      </c>
      <c r="J32" s="16">
        <v>2856</v>
      </c>
      <c r="K32" s="17">
        <f t="shared" si="2"/>
        <v>0.023</v>
      </c>
    </row>
    <row r="33" spans="1:11" ht="11.25">
      <c r="A33" s="15" t="s">
        <v>23</v>
      </c>
      <c r="B33" s="16">
        <v>14550</v>
      </c>
      <c r="C33" s="16">
        <v>14306</v>
      </c>
      <c r="D33" s="16">
        <v>13923</v>
      </c>
      <c r="E33" s="16">
        <v>14209</v>
      </c>
      <c r="F33" s="16">
        <v>14162</v>
      </c>
      <c r="G33" s="16">
        <v>14613</v>
      </c>
      <c r="H33" s="16">
        <v>14112</v>
      </c>
      <c r="I33" s="16">
        <v>14349</v>
      </c>
      <c r="J33" s="16">
        <v>14676</v>
      </c>
      <c r="K33" s="17">
        <f t="shared" si="2"/>
        <v>0.023</v>
      </c>
    </row>
    <row r="34" spans="1:11" ht="11.25">
      <c r="A34" s="15" t="s">
        <v>24</v>
      </c>
      <c r="B34" s="16">
        <v>2506</v>
      </c>
      <c r="C34" s="16">
        <v>2397</v>
      </c>
      <c r="D34" s="16">
        <v>2398</v>
      </c>
      <c r="E34" s="16">
        <v>2358</v>
      </c>
      <c r="F34" s="16">
        <v>2301</v>
      </c>
      <c r="G34" s="16">
        <v>2486</v>
      </c>
      <c r="H34" s="16">
        <v>2649</v>
      </c>
      <c r="I34" s="16">
        <v>2873</v>
      </c>
      <c r="J34" s="16">
        <v>2971</v>
      </c>
      <c r="K34" s="17">
        <f t="shared" si="2"/>
        <v>0.034</v>
      </c>
    </row>
    <row r="35" spans="1:11" ht="11.25">
      <c r="A35" s="15" t="s">
        <v>25</v>
      </c>
      <c r="B35" s="16">
        <v>5028</v>
      </c>
      <c r="C35" s="16">
        <v>5042</v>
      </c>
      <c r="D35" s="16">
        <v>5154</v>
      </c>
      <c r="E35" s="16">
        <v>5221</v>
      </c>
      <c r="F35" s="16">
        <v>5191</v>
      </c>
      <c r="G35" s="16">
        <v>5368</v>
      </c>
      <c r="H35" s="16">
        <v>5925</v>
      </c>
      <c r="I35" s="16">
        <v>6250</v>
      </c>
      <c r="J35" s="16">
        <v>6605</v>
      </c>
      <c r="K35" s="17">
        <f t="shared" si="2"/>
        <v>0.057</v>
      </c>
    </row>
    <row r="36" spans="1:11" ht="11.25">
      <c r="A36" s="15"/>
      <c r="B36" s="16"/>
      <c r="C36" s="16"/>
      <c r="D36" s="16"/>
      <c r="E36" s="16"/>
      <c r="F36" s="16"/>
      <c r="G36" s="16"/>
      <c r="H36" s="16"/>
      <c r="I36" s="16"/>
      <c r="J36" s="16"/>
      <c r="K36" s="17"/>
    </row>
    <row r="37" spans="1:11" ht="11.25">
      <c r="A37" s="15" t="s">
        <v>26</v>
      </c>
      <c r="B37" s="16">
        <v>1763</v>
      </c>
      <c r="C37" s="16">
        <v>1762</v>
      </c>
      <c r="D37" s="16">
        <v>1809</v>
      </c>
      <c r="E37" s="16">
        <v>1789</v>
      </c>
      <c r="F37" s="16">
        <v>1667</v>
      </c>
      <c r="G37" s="16">
        <v>1712</v>
      </c>
      <c r="H37" s="16">
        <v>1888</v>
      </c>
      <c r="I37" s="16">
        <v>1764</v>
      </c>
      <c r="J37" s="16">
        <v>1657</v>
      </c>
      <c r="K37" s="17">
        <f>ROUND((J37-I37)/I37,3)</f>
        <v>-0.061</v>
      </c>
    </row>
    <row r="38" spans="1:11" ht="11.25">
      <c r="A38" s="15" t="s">
        <v>27</v>
      </c>
      <c r="B38" s="16">
        <v>4915</v>
      </c>
      <c r="C38" s="16">
        <v>4968</v>
      </c>
      <c r="D38" s="16">
        <v>5016</v>
      </c>
      <c r="E38" s="16">
        <v>5218</v>
      </c>
      <c r="F38" s="16">
        <v>5774</v>
      </c>
      <c r="G38" s="16">
        <v>6056</v>
      </c>
      <c r="H38" s="16">
        <v>6738</v>
      </c>
      <c r="I38" s="16">
        <v>7359</v>
      </c>
      <c r="J38" s="16">
        <v>7397</v>
      </c>
      <c r="K38" s="17">
        <f>ROUND((J38-I38)/I38,3)</f>
        <v>0.005</v>
      </c>
    </row>
    <row r="39" spans="1:11" ht="11.25">
      <c r="A39" s="15" t="s">
        <v>28</v>
      </c>
      <c r="B39" s="16">
        <v>5702</v>
      </c>
      <c r="C39" s="16">
        <v>4498</v>
      </c>
      <c r="D39" s="16">
        <v>5497</v>
      </c>
      <c r="E39" s="16">
        <v>5437</v>
      </c>
      <c r="F39" s="16">
        <v>4721</v>
      </c>
      <c r="G39" s="16">
        <v>4450</v>
      </c>
      <c r="H39" s="16">
        <v>5491</v>
      </c>
      <c r="I39" s="16">
        <v>6926</v>
      </c>
      <c r="J39" s="16">
        <v>7249</v>
      </c>
      <c r="K39" s="17">
        <f>ROUND((J39-I39)/I39,3)</f>
        <v>0.047</v>
      </c>
    </row>
    <row r="40" spans="1:11" ht="11.25">
      <c r="A40" s="15" t="s">
        <v>29</v>
      </c>
      <c r="B40" s="16">
        <v>828</v>
      </c>
      <c r="C40" s="16">
        <v>833</v>
      </c>
      <c r="D40" s="16">
        <v>745</v>
      </c>
      <c r="E40" s="16">
        <v>727</v>
      </c>
      <c r="F40" s="16">
        <v>739</v>
      </c>
      <c r="G40" s="16">
        <v>756</v>
      </c>
      <c r="H40" s="16">
        <v>782</v>
      </c>
      <c r="I40" s="16">
        <v>824</v>
      </c>
      <c r="J40" s="16">
        <v>863</v>
      </c>
      <c r="K40" s="17">
        <f>ROUND((J40-I40)/I40,3)</f>
        <v>0.047</v>
      </c>
    </row>
    <row r="41" spans="1:11" ht="11.25">
      <c r="A41" s="15"/>
      <c r="B41" s="16"/>
      <c r="C41" s="16"/>
      <c r="D41" s="16"/>
      <c r="E41" s="16"/>
      <c r="F41" s="16"/>
      <c r="G41" s="16"/>
      <c r="H41" s="16"/>
      <c r="I41" s="16"/>
      <c r="J41" s="16"/>
      <c r="K41" s="17"/>
    </row>
    <row r="42" spans="1:11" s="14" customFormat="1" ht="11.25">
      <c r="A42" s="19" t="s">
        <v>30</v>
      </c>
      <c r="B42" s="20">
        <f aca="true" t="shared" si="3" ref="B42:J42">SUM(B7:B40)</f>
        <v>110949</v>
      </c>
      <c r="C42" s="20">
        <f t="shared" si="3"/>
        <v>107970</v>
      </c>
      <c r="D42" s="20">
        <f t="shared" si="3"/>
        <v>107501</v>
      </c>
      <c r="E42" s="20">
        <f t="shared" si="3"/>
        <v>109700</v>
      </c>
      <c r="F42" s="20">
        <f t="shared" si="3"/>
        <v>107660</v>
      </c>
      <c r="G42" s="20">
        <f t="shared" si="3"/>
        <v>109131</v>
      </c>
      <c r="H42" s="20">
        <f t="shared" si="3"/>
        <v>116802</v>
      </c>
      <c r="I42" s="20">
        <f t="shared" si="3"/>
        <v>125608</v>
      </c>
      <c r="J42" s="20">
        <f t="shared" si="3"/>
        <v>127713</v>
      </c>
      <c r="K42" s="21">
        <f>ROUND((J42-I42)/I42,3)</f>
        <v>0.017</v>
      </c>
    </row>
  </sheetData>
  <printOptions horizontalCentered="1" verticalCentered="1"/>
  <pageMargins left="0.5" right="0.5" top="0.5" bottom="0.5" header="0.5" footer="0.5"/>
  <pageSetup fitToHeight="1" fitToWidth="1" horizontalDpi="600" verticalDpi="600" orientation="landscape" r:id="rId1"/>
  <headerFooter alignWithMargins="0">
    <oddFooter>&amp;R&amp;"Arial,Regular"&amp;8 13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Michigan Dept.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Debbie Lonik</dc:creator>
  <cp:keywords/>
  <dc:description/>
  <cp:lastModifiedBy>Administrator</cp:lastModifiedBy>
  <cp:lastPrinted>2005-02-17T16:32:26Z</cp:lastPrinted>
  <dcterms:created xsi:type="dcterms:W3CDTF">1999-03-30T17:09:02Z</dcterms:created>
  <dcterms:modified xsi:type="dcterms:W3CDTF">2005-03-02T20:45:45Z</dcterms:modified>
  <cp:category/>
  <cp:version/>
  <cp:contentType/>
  <cp:contentStatus/>
</cp:coreProperties>
</file>