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'A'!$A$1:$D$46</definedName>
  </definedNames>
  <calcPr fullCalcOnLoad="1"/>
</workbook>
</file>

<file path=xl/sharedStrings.xml><?xml version="1.0" encoding="utf-8"?>
<sst xmlns="http://schemas.openxmlformats.org/spreadsheetml/2006/main" count="44" uniqueCount="44">
  <si>
    <t>PHYSICAL PLANT</t>
  </si>
  <si>
    <t>COST LESS</t>
  </si>
  <si>
    <t>SQUARE</t>
  </si>
  <si>
    <t>COST PER</t>
  </si>
  <si>
    <t>FEET</t>
  </si>
  <si>
    <t>SQUARE FOOT</t>
  </si>
  <si>
    <t>ALPENA</t>
  </si>
  <si>
    <t>BAY DE NOC</t>
  </si>
  <si>
    <t>GLEN OAKS</t>
  </si>
  <si>
    <t>GOGEBIC</t>
  </si>
  <si>
    <t>KIRTLAND</t>
  </si>
  <si>
    <t>MID MICHIGAN</t>
  </si>
  <si>
    <t>MONTCALM</t>
  </si>
  <si>
    <t>NORTH CENTRAL</t>
  </si>
  <si>
    <t>WEST SHORE</t>
  </si>
  <si>
    <t>JACKSON</t>
  </si>
  <si>
    <t>KELLOGG</t>
  </si>
  <si>
    <t>LAKE MICHIGAN</t>
  </si>
  <si>
    <t>MONROE</t>
  </si>
  <si>
    <t>MUSKEGON</t>
  </si>
  <si>
    <t>NORTHWESTERN</t>
  </si>
  <si>
    <t>ST. CLAIR</t>
  </si>
  <si>
    <t>SOUTHWESTERN</t>
  </si>
  <si>
    <t>DELTA</t>
  </si>
  <si>
    <t>GRAND RAPIDS</t>
  </si>
  <si>
    <t>HENRY FORD</t>
  </si>
  <si>
    <t>KALAMAZOO VALLEY</t>
  </si>
  <si>
    <t>MOTT</t>
  </si>
  <si>
    <t>SCHOOLCRAFT</t>
  </si>
  <si>
    <t>WASHTENAW</t>
  </si>
  <si>
    <t>WAYNE COUNTY</t>
  </si>
  <si>
    <t>LANSING</t>
  </si>
  <si>
    <t>MACOMB</t>
  </si>
  <si>
    <t>OAKLAND</t>
  </si>
  <si>
    <t>STATE AGGREGATE</t>
  </si>
  <si>
    <t xml:space="preserve">GROUP 1 </t>
  </si>
  <si>
    <t xml:space="preserve">GROUP 2 </t>
  </si>
  <si>
    <t xml:space="preserve">GROUP 3 </t>
  </si>
  <si>
    <t xml:space="preserve">GROUP 4 </t>
  </si>
  <si>
    <t>Capital expenditures included.</t>
  </si>
  <si>
    <t>ENERGY</t>
  </si>
  <si>
    <t>COST PER SQUARE FOOT</t>
  </si>
  <si>
    <t>2003-04</t>
  </si>
  <si>
    <t>TABLE 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</si>
</sst>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vertical="top"/>
    </xf>
    <xf numFmtId="5" fontId="0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/>
    </xf>
    <xf numFmtId="7" fontId="0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7" fontId="0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7" fontId="3" fillId="2" borderId="0" xfId="0" applyNumberFormat="1" applyFont="1" applyFill="1" applyAlignment="1">
      <alignment horizontal="right"/>
    </xf>
    <xf numFmtId="5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7" fontId="0" fillId="2" borderId="0" xfId="0" applyNumberFormat="1" applyFont="1" applyFill="1" applyAlignment="1">
      <alignment horizontal="right"/>
    </xf>
    <xf numFmtId="5" fontId="0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vertical="center"/>
    </xf>
    <xf numFmtId="7" fontId="3" fillId="2" borderId="1" xfId="0" applyNumberFormat="1" applyFont="1" applyFill="1" applyBorder="1" applyAlignment="1">
      <alignment horizontal="right" vertical="center"/>
    </xf>
    <xf numFmtId="5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7" fontId="3" fillId="2" borderId="0" xfId="0" applyNumberFormat="1" applyFont="1" applyFill="1" applyAlignment="1">
      <alignment horizontal="left"/>
    </xf>
    <xf numFmtId="7" fontId="0" fillId="2" borderId="0" xfId="0" applyNumberFormat="1" applyFont="1" applyFill="1" applyAlignment="1">
      <alignment horizontal="left"/>
    </xf>
    <xf numFmtId="0" fontId="0" fillId="2" borderId="2" xfId="0" applyFont="1" applyFill="1" applyBorder="1" applyAlignment="1">
      <alignment vertical="center"/>
    </xf>
    <xf numFmtId="7" fontId="0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7" fontId="0" fillId="2" borderId="3" xfId="0" applyNumberFormat="1" applyFont="1" applyFill="1" applyBorder="1" applyAlignment="1">
      <alignment horizontal="right" vertical="center"/>
    </xf>
    <xf numFmtId="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3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7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5.83203125" style="1" customWidth="1"/>
    <col min="2" max="2" width="16.83203125" style="18" customWidth="1"/>
    <col min="3" max="3" width="18.83203125" style="19" customWidth="1"/>
    <col min="4" max="4" width="16.83203125" style="2" customWidth="1"/>
    <col min="5" max="16384" width="9.33203125" style="1" customWidth="1"/>
  </cols>
  <sheetData>
    <row r="1" spans="1:4" s="3" customFormat="1" ht="11.25">
      <c r="A1" s="27" t="s">
        <v>43</v>
      </c>
      <c r="B1" s="28"/>
      <c r="C1" s="19"/>
      <c r="D1" s="5"/>
    </row>
    <row r="2" spans="1:4" s="3" customFormat="1" ht="11.25">
      <c r="A2" s="41" t="s">
        <v>41</v>
      </c>
      <c r="B2" s="42"/>
      <c r="C2" s="19"/>
      <c r="D2" s="2"/>
    </row>
    <row r="3" spans="1:4" s="3" customFormat="1" ht="11.25">
      <c r="A3" s="27" t="s">
        <v>42</v>
      </c>
      <c r="B3" s="29"/>
      <c r="C3" s="19"/>
      <c r="D3" s="2"/>
    </row>
    <row r="4" spans="1:4" s="3" customFormat="1" ht="11.25">
      <c r="A4" s="8"/>
      <c r="B4" s="6"/>
      <c r="C4" s="4"/>
      <c r="D4" s="7"/>
    </row>
    <row r="5" spans="1:4" s="25" customFormat="1" ht="11.25">
      <c r="A5" s="30"/>
      <c r="B5" s="31"/>
      <c r="C5" s="32" t="s">
        <v>0</v>
      </c>
      <c r="D5" s="33"/>
    </row>
    <row r="6" spans="1:4" s="25" customFormat="1" ht="11.25">
      <c r="A6" s="9"/>
      <c r="B6" s="34" t="s">
        <v>3</v>
      </c>
      <c r="C6" s="35" t="s">
        <v>1</v>
      </c>
      <c r="D6" s="36" t="s">
        <v>2</v>
      </c>
    </row>
    <row r="7" spans="1:4" s="25" customFormat="1" ht="11.25">
      <c r="A7" s="37"/>
      <c r="B7" s="38" t="s">
        <v>5</v>
      </c>
      <c r="C7" s="39" t="s">
        <v>40</v>
      </c>
      <c r="D7" s="40" t="s">
        <v>4</v>
      </c>
    </row>
    <row r="8" spans="1:4" s="9" customFormat="1" ht="11.25">
      <c r="A8" s="10"/>
      <c r="B8" s="11"/>
      <c r="C8" s="12"/>
      <c r="D8" s="13"/>
    </row>
    <row r="9" spans="1:4" s="14" customFormat="1" ht="10.5">
      <c r="A9" s="14" t="s">
        <v>35</v>
      </c>
      <c r="B9" s="15"/>
      <c r="C9" s="16"/>
      <c r="D9" s="5"/>
    </row>
    <row r="10" spans="1:4" s="17" customFormat="1" ht="11.25">
      <c r="A10" s="17" t="s">
        <v>6</v>
      </c>
      <c r="B10" s="18">
        <f>ROUND(C10/D10,2)</f>
        <v>2.31</v>
      </c>
      <c r="C10" s="19">
        <v>941215</v>
      </c>
      <c r="D10" s="2">
        <v>407432</v>
      </c>
    </row>
    <row r="11" spans="1:4" s="17" customFormat="1" ht="11.25">
      <c r="A11" s="17" t="s">
        <v>7</v>
      </c>
      <c r="B11" s="18">
        <f aca="true" t="shared" si="0" ref="B11:B45">ROUND(C11/D11,2)</f>
        <v>2.52</v>
      </c>
      <c r="C11" s="19">
        <v>824684</v>
      </c>
      <c r="D11" s="2">
        <v>327544</v>
      </c>
    </row>
    <row r="12" spans="1:4" s="17" customFormat="1" ht="11.25">
      <c r="A12" s="17" t="s">
        <v>8</v>
      </c>
      <c r="B12" s="18">
        <f t="shared" si="0"/>
        <v>3.32</v>
      </c>
      <c r="C12" s="19">
        <v>617477</v>
      </c>
      <c r="D12" s="2">
        <v>186058</v>
      </c>
    </row>
    <row r="13" spans="1:4" s="17" customFormat="1" ht="11.25">
      <c r="A13" s="17" t="s">
        <v>9</v>
      </c>
      <c r="B13" s="18">
        <f t="shared" si="0"/>
        <v>2.48</v>
      </c>
      <c r="C13" s="19">
        <v>515132</v>
      </c>
      <c r="D13" s="2">
        <v>207652</v>
      </c>
    </row>
    <row r="14" spans="1:4" s="17" customFormat="1" ht="11.25">
      <c r="A14" s="17" t="s">
        <v>10</v>
      </c>
      <c r="B14" s="18">
        <f t="shared" si="0"/>
        <v>4.78</v>
      </c>
      <c r="C14" s="19">
        <v>1320181</v>
      </c>
      <c r="D14" s="2">
        <v>276469</v>
      </c>
    </row>
    <row r="15" spans="1:4" s="17" customFormat="1" ht="11.25">
      <c r="A15" s="17" t="s">
        <v>11</v>
      </c>
      <c r="B15" s="18">
        <f t="shared" si="0"/>
        <v>4.23</v>
      </c>
      <c r="C15" s="19">
        <v>1097147</v>
      </c>
      <c r="D15" s="2">
        <v>259357</v>
      </c>
    </row>
    <row r="16" spans="1:4" s="17" customFormat="1" ht="11.25">
      <c r="A16" s="17" t="s">
        <v>12</v>
      </c>
      <c r="B16" s="18">
        <f t="shared" si="0"/>
        <v>4.09</v>
      </c>
      <c r="C16" s="19">
        <v>841248</v>
      </c>
      <c r="D16" s="2">
        <v>205780</v>
      </c>
    </row>
    <row r="17" spans="1:4" s="17" customFormat="1" ht="11.25">
      <c r="A17" s="17" t="s">
        <v>13</v>
      </c>
      <c r="B17" s="18">
        <f t="shared" si="0"/>
        <v>3.2</v>
      </c>
      <c r="C17" s="19">
        <v>800833</v>
      </c>
      <c r="D17" s="2">
        <v>250284</v>
      </c>
    </row>
    <row r="18" spans="1:4" s="17" customFormat="1" ht="11.25">
      <c r="A18" s="17" t="s">
        <v>22</v>
      </c>
      <c r="B18" s="18">
        <f>ROUND(C18/D18,2)</f>
        <v>3.3</v>
      </c>
      <c r="C18" s="19">
        <v>1213334</v>
      </c>
      <c r="D18" s="2">
        <v>368114</v>
      </c>
    </row>
    <row r="19" spans="1:4" s="17" customFormat="1" ht="11.25">
      <c r="A19" s="17" t="s">
        <v>14</v>
      </c>
      <c r="B19" s="18">
        <f t="shared" si="0"/>
        <v>4.07</v>
      </c>
      <c r="C19" s="19">
        <v>891348</v>
      </c>
      <c r="D19" s="2">
        <v>218753</v>
      </c>
    </row>
    <row r="20" spans="2:4" s="17" customFormat="1" ht="11.25">
      <c r="B20" s="18"/>
      <c r="C20" s="19"/>
      <c r="D20" s="2"/>
    </row>
    <row r="21" spans="1:4" s="14" customFormat="1" ht="10.5">
      <c r="A21" s="14" t="s">
        <v>36</v>
      </c>
      <c r="B21" s="15"/>
      <c r="C21" s="16"/>
      <c r="D21" s="5"/>
    </row>
    <row r="22" spans="1:4" s="17" customFormat="1" ht="11.25">
      <c r="A22" s="17" t="s">
        <v>15</v>
      </c>
      <c r="B22" s="18">
        <f t="shared" si="0"/>
        <v>5.4</v>
      </c>
      <c r="C22" s="19">
        <v>2880572</v>
      </c>
      <c r="D22" s="2">
        <v>533705</v>
      </c>
    </row>
    <row r="23" spans="1:4" s="17" customFormat="1" ht="11.25">
      <c r="A23" s="17" t="s">
        <v>16</v>
      </c>
      <c r="B23" s="18">
        <f t="shared" si="0"/>
        <v>3.27</v>
      </c>
      <c r="C23" s="19">
        <v>1945367</v>
      </c>
      <c r="D23" s="2">
        <v>595328</v>
      </c>
    </row>
    <row r="24" spans="1:4" s="17" customFormat="1" ht="11.25">
      <c r="A24" s="17" t="s">
        <v>17</v>
      </c>
      <c r="B24" s="18">
        <f t="shared" si="0"/>
        <v>3.38</v>
      </c>
      <c r="C24" s="19">
        <v>1897422</v>
      </c>
      <c r="D24" s="2">
        <v>561293</v>
      </c>
    </row>
    <row r="25" spans="1:4" s="17" customFormat="1" ht="11.25">
      <c r="A25" s="17" t="s">
        <v>18</v>
      </c>
      <c r="B25" s="18">
        <f t="shared" si="0"/>
        <v>6.07</v>
      </c>
      <c r="C25" s="19">
        <v>1988707</v>
      </c>
      <c r="D25" s="2">
        <v>327676</v>
      </c>
    </row>
    <row r="26" spans="1:4" s="17" customFormat="1" ht="11.25">
      <c r="A26" s="17" t="s">
        <v>19</v>
      </c>
      <c r="B26" s="18">
        <f t="shared" si="0"/>
        <v>3.48</v>
      </c>
      <c r="C26" s="19">
        <v>1485685</v>
      </c>
      <c r="D26" s="2">
        <v>426954</v>
      </c>
    </row>
    <row r="27" spans="1:4" s="17" customFormat="1" ht="11.25">
      <c r="A27" s="17" t="s">
        <v>20</v>
      </c>
      <c r="B27" s="18">
        <f t="shared" si="0"/>
        <v>3.74</v>
      </c>
      <c r="C27" s="19">
        <v>2599691</v>
      </c>
      <c r="D27" s="2">
        <v>695563</v>
      </c>
    </row>
    <row r="28" spans="1:4" s="17" customFormat="1" ht="11.25">
      <c r="A28" s="17" t="s">
        <v>21</v>
      </c>
      <c r="B28" s="18">
        <f t="shared" si="0"/>
        <v>4.3</v>
      </c>
      <c r="C28" s="19">
        <v>1950109</v>
      </c>
      <c r="D28" s="2">
        <v>453692</v>
      </c>
    </row>
    <row r="29" spans="2:4" s="17" customFormat="1" ht="11.25">
      <c r="B29" s="18"/>
      <c r="C29" s="19"/>
      <c r="D29" s="2"/>
    </row>
    <row r="30" spans="1:4" s="14" customFormat="1" ht="10.5">
      <c r="A30" s="14" t="s">
        <v>37</v>
      </c>
      <c r="B30" s="15"/>
      <c r="C30" s="16"/>
      <c r="D30" s="5"/>
    </row>
    <row r="31" spans="1:4" s="17" customFormat="1" ht="11.25">
      <c r="A31" s="17" t="s">
        <v>23</v>
      </c>
      <c r="B31" s="18">
        <f t="shared" si="0"/>
        <v>4.05</v>
      </c>
      <c r="C31" s="19">
        <v>4124308</v>
      </c>
      <c r="D31" s="2">
        <v>1018075</v>
      </c>
    </row>
    <row r="32" spans="1:4" s="17" customFormat="1" ht="11.25">
      <c r="A32" s="17" t="s">
        <v>24</v>
      </c>
      <c r="B32" s="18">
        <f t="shared" si="0"/>
        <v>5.58</v>
      </c>
      <c r="C32" s="19">
        <v>6650232</v>
      </c>
      <c r="D32" s="2">
        <v>1190754</v>
      </c>
    </row>
    <row r="33" spans="1:4" s="17" customFormat="1" ht="11.25">
      <c r="A33" s="17" t="s">
        <v>25</v>
      </c>
      <c r="B33" s="18">
        <f t="shared" si="0"/>
        <v>4.51</v>
      </c>
      <c r="C33" s="19">
        <v>3913068</v>
      </c>
      <c r="D33" s="2">
        <v>866855</v>
      </c>
    </row>
    <row r="34" spans="1:4" s="17" customFormat="1" ht="11.25">
      <c r="A34" s="17" t="s">
        <v>26</v>
      </c>
      <c r="B34" s="18">
        <f t="shared" si="0"/>
        <v>3.2</v>
      </c>
      <c r="C34" s="19">
        <v>2077303</v>
      </c>
      <c r="D34" s="2">
        <v>648758</v>
      </c>
    </row>
    <row r="35" spans="1:4" s="17" customFormat="1" ht="11.25">
      <c r="A35" s="17" t="s">
        <v>27</v>
      </c>
      <c r="B35" s="18">
        <f t="shared" si="0"/>
        <v>5.75</v>
      </c>
      <c r="C35" s="19">
        <v>5804088</v>
      </c>
      <c r="D35" s="2">
        <v>1009142</v>
      </c>
    </row>
    <row r="36" spans="1:4" s="17" customFormat="1" ht="11.25">
      <c r="A36" s="17" t="s">
        <v>28</v>
      </c>
      <c r="B36" s="18">
        <f t="shared" si="0"/>
        <v>8.12</v>
      </c>
      <c r="C36" s="19">
        <v>5236228</v>
      </c>
      <c r="D36" s="2">
        <v>645018</v>
      </c>
    </row>
    <row r="37" spans="1:4" s="17" customFormat="1" ht="11.25">
      <c r="A37" s="17" t="s">
        <v>29</v>
      </c>
      <c r="B37" s="18">
        <f t="shared" si="0"/>
        <v>7.15</v>
      </c>
      <c r="C37" s="19">
        <v>6060825</v>
      </c>
      <c r="D37" s="2">
        <v>848086</v>
      </c>
    </row>
    <row r="38" spans="1:4" s="17" customFormat="1" ht="11.25">
      <c r="A38" s="17" t="s">
        <v>30</v>
      </c>
      <c r="B38" s="18">
        <f t="shared" si="0"/>
        <v>6.4</v>
      </c>
      <c r="C38" s="19">
        <v>6587865</v>
      </c>
      <c r="D38" s="2">
        <v>1028894</v>
      </c>
    </row>
    <row r="39" spans="2:4" s="17" customFormat="1" ht="11.25">
      <c r="B39" s="18"/>
      <c r="C39" s="19"/>
      <c r="D39" s="2"/>
    </row>
    <row r="40" spans="1:4" s="14" customFormat="1" ht="10.5">
      <c r="A40" s="14" t="s">
        <v>38</v>
      </c>
      <c r="B40" s="15"/>
      <c r="C40" s="16"/>
      <c r="D40" s="5"/>
    </row>
    <row r="41" spans="1:4" s="17" customFormat="1" ht="11.25">
      <c r="A41" s="17" t="s">
        <v>31</v>
      </c>
      <c r="B41" s="18">
        <f t="shared" si="0"/>
        <v>4.02</v>
      </c>
      <c r="C41" s="19">
        <v>5810047</v>
      </c>
      <c r="D41" s="2">
        <v>1444656</v>
      </c>
    </row>
    <row r="42" spans="1:4" s="17" customFormat="1" ht="11.25">
      <c r="A42" s="17" t="s">
        <v>32</v>
      </c>
      <c r="B42" s="18">
        <f t="shared" si="0"/>
        <v>5.7</v>
      </c>
      <c r="C42" s="19">
        <v>8814402</v>
      </c>
      <c r="D42" s="2">
        <v>1545940</v>
      </c>
    </row>
    <row r="43" spans="1:4" s="17" customFormat="1" ht="11.25">
      <c r="A43" s="17" t="s">
        <v>33</v>
      </c>
      <c r="B43" s="18">
        <f t="shared" si="0"/>
        <v>5.36</v>
      </c>
      <c r="C43" s="19">
        <v>11033760</v>
      </c>
      <c r="D43" s="2">
        <v>2060067</v>
      </c>
    </row>
    <row r="44" spans="2:4" s="17" customFormat="1" ht="11.25">
      <c r="B44" s="18"/>
      <c r="C44" s="19"/>
      <c r="D44" s="2"/>
    </row>
    <row r="45" spans="1:4" s="24" customFormat="1" ht="13.5" customHeight="1">
      <c r="A45" s="20" t="s">
        <v>34</v>
      </c>
      <c r="B45" s="21">
        <f t="shared" si="0"/>
        <v>4.83</v>
      </c>
      <c r="C45" s="22">
        <f>SUM(C10:C19,C22:C28,C31:C38,C41:C43)</f>
        <v>89922278</v>
      </c>
      <c r="D45" s="23">
        <f>SUM(D10:D19,D22:D28,D31:D38,D41:D43)</f>
        <v>18607899</v>
      </c>
    </row>
    <row r="46" ht="11.25">
      <c r="A46" s="26" t="s">
        <v>39</v>
      </c>
    </row>
  </sheetData>
  <mergeCells count="1">
    <mergeCell ref="A2:B2"/>
  </mergeCells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Footer>&amp;R38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2005-02-17T17:43:23Z</cp:lastPrinted>
  <dcterms:created xsi:type="dcterms:W3CDTF">1998-02-09T12:56:48Z</dcterms:created>
  <dcterms:modified xsi:type="dcterms:W3CDTF">2005-03-03T13:04:09Z</dcterms:modified>
  <cp:category/>
  <cp:version/>
  <cp:contentType/>
  <cp:contentStatus/>
</cp:coreProperties>
</file>