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9630" windowHeight="5250" activeTab="0"/>
  </bookViews>
  <sheets>
    <sheet name="A" sheetId="1" r:id="rId1"/>
  </sheets>
  <definedNames>
    <definedName name="_xlnm.Print_Area" localSheetId="0">'A'!$A$1:$L$43</definedName>
  </definedNames>
  <calcPr fullCalcOnLoad="1"/>
</workbook>
</file>

<file path=xl/sharedStrings.xml><?xml version="1.0" encoding="utf-8"?>
<sst xmlns="http://schemas.openxmlformats.org/spreadsheetml/2006/main" count="45" uniqueCount="45">
  <si>
    <t>TABLE 1</t>
  </si>
  <si>
    <t>ALPENA</t>
  </si>
  <si>
    <t>BAY DE NOC</t>
  </si>
  <si>
    <t>DELTA</t>
  </si>
  <si>
    <t>GLEN OAKS</t>
  </si>
  <si>
    <t>GOGEBIC</t>
  </si>
  <si>
    <t>GRAND RAPIDS</t>
  </si>
  <si>
    <t>HENRY FORD</t>
  </si>
  <si>
    <t>JACKSON</t>
  </si>
  <si>
    <t>KALAMAZOO VALLEY</t>
  </si>
  <si>
    <t>KELLOGG</t>
  </si>
  <si>
    <t>KIRTLAND</t>
  </si>
  <si>
    <t>LAKE MICHIGAN</t>
  </si>
  <si>
    <t>LANSING</t>
  </si>
  <si>
    <t>MACOMB</t>
  </si>
  <si>
    <t>MID MICHIGAN</t>
  </si>
  <si>
    <t>MONROE</t>
  </si>
  <si>
    <t>MONTCALM</t>
  </si>
  <si>
    <t>MOTT</t>
  </si>
  <si>
    <t>MUSKEGON</t>
  </si>
  <si>
    <t>NORTH CENTRAL</t>
  </si>
  <si>
    <t>NORTHWESTERN</t>
  </si>
  <si>
    <t>OAKLAND</t>
  </si>
  <si>
    <t>ST. CLAIR</t>
  </si>
  <si>
    <t>SCHOOLCRAFT</t>
  </si>
  <si>
    <t>SOUTHWESTERN</t>
  </si>
  <si>
    <t>WASHTENAW</t>
  </si>
  <si>
    <t>WAYNE COUNTY</t>
  </si>
  <si>
    <t>WEST SHORE</t>
  </si>
  <si>
    <t>STATE TOTAL</t>
  </si>
  <si>
    <t>1 YEAR</t>
  </si>
  <si>
    <t>1994-95</t>
  </si>
  <si>
    <t>1995-96</t>
  </si>
  <si>
    <t>CHANGE</t>
  </si>
  <si>
    <t>*Highland Park Community College discontinued operation during 1995-96.</t>
  </si>
  <si>
    <t>1997-98</t>
  </si>
  <si>
    <t>1998-99</t>
  </si>
  <si>
    <t>1999-2000</t>
  </si>
  <si>
    <t>2000-01</t>
  </si>
  <si>
    <t>2001-02</t>
  </si>
  <si>
    <t>1996-97</t>
  </si>
  <si>
    <t>HIGHLAND PARK*</t>
  </si>
  <si>
    <t>2002-03</t>
  </si>
  <si>
    <t>STATE APPROPRIATIONS (INCLUDING CATEGORICAL GRANTS)</t>
  </si>
  <si>
    <t>2003-04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</si>
</sst>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11">
    <font>
      <sz val="10"/>
      <name val="Courier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sz val="8"/>
      <name val="Helvetica"/>
      <family val="0"/>
    </font>
    <font>
      <b/>
      <sz val="8"/>
      <name val="Helvetica"/>
      <family val="2"/>
    </font>
    <font>
      <sz val="6"/>
      <name val="Helvetica"/>
      <family val="2"/>
    </font>
    <font>
      <b/>
      <i/>
      <sz val="8"/>
      <name val="Helvetica"/>
      <family val="2"/>
    </font>
    <font>
      <sz val="7"/>
      <name val="Small Fonts"/>
      <family val="2"/>
    </font>
    <font>
      <sz val="8"/>
      <color indexed="8"/>
      <name val="Helvetic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5" fillId="0" borderId="0">
      <alignment/>
      <protection/>
    </xf>
    <xf numFmtId="9" fontId="4" fillId="0" borderId="0" applyFont="0" applyFill="0" applyBorder="0" applyAlignment="0" applyProtection="0"/>
  </cellStyleXfs>
  <cellXfs count="34">
    <xf numFmtId="37" fontId="0" fillId="0" borderId="0" xfId="0" applyAlignment="1">
      <alignment/>
    </xf>
    <xf numFmtId="37" fontId="6" fillId="2" borderId="0" xfId="0" applyFont="1" applyFill="1" applyAlignment="1" applyProtection="1">
      <alignment horizontal="left"/>
      <protection/>
    </xf>
    <xf numFmtId="37" fontId="5" fillId="2" borderId="0" xfId="0" applyFont="1" applyFill="1" applyAlignment="1">
      <alignment horizontal="left"/>
    </xf>
    <xf numFmtId="164" fontId="5" fillId="2" borderId="0" xfId="0" applyNumberFormat="1" applyFont="1" applyFill="1" applyAlignment="1">
      <alignment horizontal="left"/>
    </xf>
    <xf numFmtId="37" fontId="5" fillId="2" borderId="0" xfId="0" applyFont="1" applyFill="1" applyBorder="1" applyAlignment="1">
      <alignment horizontal="right" vertical="top"/>
    </xf>
    <xf numFmtId="37" fontId="5" fillId="2" borderId="0" xfId="0" applyFont="1" applyFill="1" applyBorder="1" applyAlignment="1">
      <alignment vertical="top"/>
    </xf>
    <xf numFmtId="164" fontId="7" fillId="2" borderId="1" xfId="0" applyNumberFormat="1" applyFont="1" applyFill="1" applyBorder="1" applyAlignment="1" applyProtection="1">
      <alignment horizontal="right" vertical="center"/>
      <protection/>
    </xf>
    <xf numFmtId="37" fontId="6" fillId="2" borderId="0" xfId="0" applyFont="1" applyFill="1" applyAlignment="1">
      <alignment vertical="center"/>
    </xf>
    <xf numFmtId="164" fontId="7" fillId="2" borderId="2" xfId="0" applyNumberFormat="1" applyFont="1" applyFill="1" applyBorder="1" applyAlignment="1" applyProtection="1">
      <alignment horizontal="right" vertical="center"/>
      <protection/>
    </xf>
    <xf numFmtId="37" fontId="6" fillId="2" borderId="0" xfId="0" applyFont="1" applyFill="1" applyBorder="1" applyAlignment="1" applyProtection="1">
      <alignment horizontal="left" vertical="center"/>
      <protection/>
    </xf>
    <xf numFmtId="37" fontId="6" fillId="2" borderId="0" xfId="0" applyFont="1" applyFill="1" applyBorder="1" applyAlignment="1" applyProtection="1">
      <alignment horizontal="right" vertical="center"/>
      <protection/>
    </xf>
    <xf numFmtId="164" fontId="6" fillId="2" borderId="0" xfId="0" applyNumberFormat="1" applyFont="1" applyFill="1" applyBorder="1" applyAlignment="1" applyProtection="1">
      <alignment horizontal="right" vertical="center"/>
      <protection/>
    </xf>
    <xf numFmtId="37" fontId="5" fillId="2" borderId="0" xfId="0" applyFont="1" applyFill="1" applyAlignment="1" applyProtection="1">
      <alignment horizontal="left"/>
      <protection/>
    </xf>
    <xf numFmtId="5" fontId="5" fillId="2" borderId="0" xfId="0" applyNumberFormat="1" applyFont="1" applyFill="1" applyAlignment="1" applyProtection="1">
      <alignment horizontal="right"/>
      <protection/>
    </xf>
    <xf numFmtId="164" fontId="5" fillId="2" borderId="0" xfId="0" applyNumberFormat="1" applyFont="1" applyFill="1" applyAlignment="1" applyProtection="1">
      <alignment horizontal="right"/>
      <protection/>
    </xf>
    <xf numFmtId="37" fontId="5" fillId="2" borderId="0" xfId="0" applyFont="1" applyFill="1" applyAlignment="1">
      <alignment/>
    </xf>
    <xf numFmtId="37" fontId="5" fillId="2" borderId="0" xfId="0" applyFont="1" applyFill="1" applyAlignment="1">
      <alignment/>
    </xf>
    <xf numFmtId="37" fontId="8" fillId="2" borderId="3" xfId="0" applyFont="1" applyFill="1" applyBorder="1" applyAlignment="1" applyProtection="1">
      <alignment horizontal="left" vertical="center"/>
      <protection/>
    </xf>
    <xf numFmtId="5" fontId="8" fillId="2" borderId="3" xfId="0" applyNumberFormat="1" applyFont="1" applyFill="1" applyBorder="1" applyAlignment="1" applyProtection="1">
      <alignment horizontal="right" vertical="center"/>
      <protection/>
    </xf>
    <xf numFmtId="164" fontId="8" fillId="2" borderId="3" xfId="0" applyNumberFormat="1" applyFont="1" applyFill="1" applyBorder="1" applyAlignment="1" applyProtection="1">
      <alignment horizontal="right" vertical="center"/>
      <protection/>
    </xf>
    <xf numFmtId="37" fontId="8" fillId="2" borderId="0" xfId="0" applyFont="1" applyFill="1" applyAlignment="1">
      <alignment vertical="center"/>
    </xf>
    <xf numFmtId="37" fontId="5" fillId="2" borderId="0" xfId="0" applyFont="1" applyFill="1" applyAlignment="1">
      <alignment horizontal="right"/>
    </xf>
    <xf numFmtId="164" fontId="5" fillId="2" borderId="0" xfId="0" applyNumberFormat="1" applyFont="1" applyFill="1" applyAlignment="1">
      <alignment horizontal="right"/>
    </xf>
    <xf numFmtId="164" fontId="5" fillId="2" borderId="0" xfId="0" applyNumberFormat="1" applyFont="1" applyFill="1" applyAlignment="1">
      <alignment/>
    </xf>
    <xf numFmtId="37" fontId="5" fillId="2" borderId="1" xfId="0" applyFont="1" applyFill="1" applyBorder="1" applyAlignment="1" applyProtection="1">
      <alignment horizontal="fill" vertical="center"/>
      <protection/>
    </xf>
    <xf numFmtId="37" fontId="5" fillId="2" borderId="1" xfId="0" applyFont="1" applyFill="1" applyBorder="1" applyAlignment="1" applyProtection="1">
      <alignment horizontal="right" vertical="center"/>
      <protection/>
    </xf>
    <xf numFmtId="37" fontId="5" fillId="2" borderId="0" xfId="0" applyFont="1" applyFill="1" applyAlignment="1">
      <alignment vertical="center"/>
    </xf>
    <xf numFmtId="37" fontId="5" fillId="2" borderId="2" xfId="0" applyFont="1" applyFill="1" applyBorder="1" applyAlignment="1" applyProtection="1">
      <alignment horizontal="left" vertical="center"/>
      <protection/>
    </xf>
    <xf numFmtId="37" fontId="5" fillId="2" borderId="2" xfId="0" applyFont="1" applyFill="1" applyBorder="1" applyAlignment="1" applyProtection="1">
      <alignment horizontal="right" vertical="center"/>
      <protection/>
    </xf>
    <xf numFmtId="3" fontId="5" fillId="2" borderId="2" xfId="19" applyNumberFormat="1" applyFont="1" applyFill="1" applyBorder="1" applyAlignment="1">
      <alignment horizontal="right"/>
      <protection/>
    </xf>
    <xf numFmtId="37" fontId="9" fillId="2" borderId="0" xfId="0" applyFont="1" applyFill="1" applyAlignment="1">
      <alignment horizontal="left"/>
    </xf>
    <xf numFmtId="37" fontId="10" fillId="2" borderId="0" xfId="0" applyFont="1" applyFill="1" applyAlignment="1">
      <alignment horizontal="left"/>
    </xf>
    <xf numFmtId="5" fontId="5" fillId="3" borderId="0" xfId="0" applyNumberFormat="1" applyFont="1" applyFill="1" applyAlignment="1" applyProtection="1">
      <alignment horizontal="right"/>
      <protection/>
    </xf>
    <xf numFmtId="37" fontId="8" fillId="2" borderId="0" xfId="0" applyFont="1" applyFill="1" applyBorder="1" applyAlignment="1" applyProtection="1">
      <alignment horizontal="right" vertical="top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Table 16C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showGridLines="0" tabSelected="1" workbookViewId="0" topLeftCell="A1">
      <selection activeCell="A1" sqref="A1"/>
    </sheetView>
  </sheetViews>
  <sheetFormatPr defaultColWidth="9.00390625" defaultRowHeight="12.75"/>
  <cols>
    <col min="1" max="1" width="15.75390625" style="15" customWidth="1"/>
    <col min="2" max="11" width="10.375" style="15" customWidth="1"/>
    <col min="12" max="12" width="5.375" style="23" customWidth="1"/>
    <col min="13" max="16384" width="9.00390625" style="15" customWidth="1"/>
  </cols>
  <sheetData>
    <row r="1" spans="1:12" s="2" customFormat="1" ht="11.25">
      <c r="A1" s="1" t="s">
        <v>0</v>
      </c>
      <c r="B1" s="31"/>
      <c r="J1" s="33"/>
      <c r="K1" s="33"/>
      <c r="L1" s="3"/>
    </row>
    <row r="2" spans="1:12" s="2" customFormat="1" ht="11.25">
      <c r="A2" s="1" t="s">
        <v>43</v>
      </c>
      <c r="L2" s="3"/>
    </row>
    <row r="3" spans="2:12" s="5" customFormat="1" ht="11.25"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s="26" customFormat="1" ht="11.25">
      <c r="A4" s="24"/>
      <c r="B4" s="25"/>
      <c r="C4" s="25"/>
      <c r="D4" s="25"/>
      <c r="E4" s="25"/>
      <c r="F4" s="25"/>
      <c r="G4" s="25"/>
      <c r="H4" s="25"/>
      <c r="I4" s="25"/>
      <c r="J4" s="25"/>
      <c r="K4" s="25"/>
      <c r="L4" s="6" t="s">
        <v>30</v>
      </c>
    </row>
    <row r="5" spans="1:12" s="26" customFormat="1" ht="11.25">
      <c r="A5" s="27"/>
      <c r="B5" s="29" t="s">
        <v>31</v>
      </c>
      <c r="C5" s="29" t="s">
        <v>32</v>
      </c>
      <c r="D5" s="29" t="s">
        <v>40</v>
      </c>
      <c r="E5" s="29" t="s">
        <v>35</v>
      </c>
      <c r="F5" s="29" t="s">
        <v>36</v>
      </c>
      <c r="G5" s="29" t="s">
        <v>37</v>
      </c>
      <c r="H5" s="28" t="s">
        <v>38</v>
      </c>
      <c r="I5" s="28" t="s">
        <v>39</v>
      </c>
      <c r="J5" s="28" t="s">
        <v>42</v>
      </c>
      <c r="K5" s="28" t="s">
        <v>44</v>
      </c>
      <c r="L5" s="8" t="s">
        <v>33</v>
      </c>
    </row>
    <row r="6" spans="1:12" s="7" customFormat="1" ht="11.25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  <c r="L6" s="11"/>
    </row>
    <row r="7" spans="1:12" ht="11.25">
      <c r="A7" s="12" t="s">
        <v>1</v>
      </c>
      <c r="B7" s="13">
        <v>4054409</v>
      </c>
      <c r="C7" s="13">
        <v>4122639</v>
      </c>
      <c r="D7" s="13">
        <v>4356254</v>
      </c>
      <c r="E7" s="13">
        <v>4560624</v>
      </c>
      <c r="F7" s="13">
        <v>4683467</v>
      </c>
      <c r="G7" s="13">
        <v>5011623</v>
      </c>
      <c r="H7" s="13">
        <v>5353111</v>
      </c>
      <c r="I7" s="13">
        <v>5415977</v>
      </c>
      <c r="J7" s="13">
        <v>5226563</v>
      </c>
      <c r="K7" s="13">
        <v>4783300</v>
      </c>
      <c r="L7" s="14">
        <f>ROUND((K7-J7)/J7,3)</f>
        <v>-0.085</v>
      </c>
    </row>
    <row r="8" spans="1:12" ht="11.25">
      <c r="A8" s="12" t="s">
        <v>2</v>
      </c>
      <c r="B8" s="13">
        <v>3455718</v>
      </c>
      <c r="C8" s="13">
        <v>3541316</v>
      </c>
      <c r="D8" s="13">
        <v>3914717</v>
      </c>
      <c r="E8" s="13">
        <v>4196994</v>
      </c>
      <c r="F8" s="13">
        <v>4342929</v>
      </c>
      <c r="G8" s="13">
        <v>4746962</v>
      </c>
      <c r="H8" s="13">
        <v>5139436</v>
      </c>
      <c r="I8" s="13">
        <v>5228594</v>
      </c>
      <c r="J8" s="13">
        <v>5057658</v>
      </c>
      <c r="K8" s="13">
        <v>4640500</v>
      </c>
      <c r="L8" s="14">
        <f>ROUND((K8-J8)/J8,3)</f>
        <v>-0.082</v>
      </c>
    </row>
    <row r="9" spans="1:12" ht="11.25">
      <c r="A9" s="12" t="s">
        <v>3</v>
      </c>
      <c r="B9" s="13">
        <v>11547277</v>
      </c>
      <c r="C9" s="13">
        <v>11732103</v>
      </c>
      <c r="D9" s="13">
        <v>12380823</v>
      </c>
      <c r="E9" s="13">
        <v>12983989</v>
      </c>
      <c r="F9" s="13">
        <v>13303850</v>
      </c>
      <c r="G9" s="13">
        <v>13938153</v>
      </c>
      <c r="H9" s="13">
        <v>14718761</v>
      </c>
      <c r="I9" s="13">
        <v>14924104</v>
      </c>
      <c r="J9" s="13">
        <v>14450752</v>
      </c>
      <c r="K9" s="13">
        <v>12847500</v>
      </c>
      <c r="L9" s="14">
        <f>ROUND((K9-J9)/J9,3)</f>
        <v>-0.111</v>
      </c>
    </row>
    <row r="10" spans="1:12" ht="11.25">
      <c r="A10" s="12" t="s">
        <v>4</v>
      </c>
      <c r="B10" s="13">
        <v>1825391</v>
      </c>
      <c r="C10" s="13">
        <v>1848326</v>
      </c>
      <c r="D10" s="13">
        <v>1944012</v>
      </c>
      <c r="E10" s="13">
        <v>2065769</v>
      </c>
      <c r="F10" s="13">
        <v>2137862</v>
      </c>
      <c r="G10" s="13">
        <v>2330752</v>
      </c>
      <c r="H10" s="13">
        <v>2565360</v>
      </c>
      <c r="I10" s="13">
        <v>2621344</v>
      </c>
      <c r="J10" s="13">
        <v>2540572</v>
      </c>
      <c r="K10" s="13">
        <v>2266300</v>
      </c>
      <c r="L10" s="14">
        <f>ROUND((K10-J10)/J10,3)</f>
        <v>-0.108</v>
      </c>
    </row>
    <row r="11" spans="1:12" ht="11.25">
      <c r="A11" s="12" t="s">
        <v>5</v>
      </c>
      <c r="B11" s="13">
        <v>3673641</v>
      </c>
      <c r="C11" s="13">
        <v>3696068</v>
      </c>
      <c r="D11" s="13">
        <v>3823543</v>
      </c>
      <c r="E11" s="13">
        <v>3983015</v>
      </c>
      <c r="F11" s="13">
        <v>4065398</v>
      </c>
      <c r="G11" s="13">
        <v>4208467</v>
      </c>
      <c r="H11" s="13">
        <v>4394477</v>
      </c>
      <c r="I11" s="13">
        <v>4444025</v>
      </c>
      <c r="J11" s="13">
        <v>4302469</v>
      </c>
      <c r="K11" s="13">
        <v>3971300</v>
      </c>
      <c r="L11" s="14">
        <f>ROUND((K11-J11)/J11,3)</f>
        <v>-0.077</v>
      </c>
    </row>
    <row r="12" spans="1:12" ht="11.25">
      <c r="A12" s="12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4"/>
    </row>
    <row r="13" spans="1:12" ht="11.25">
      <c r="A13" s="12" t="s">
        <v>6</v>
      </c>
      <c r="B13" s="13">
        <v>15867250</v>
      </c>
      <c r="C13" s="13">
        <v>16106003</v>
      </c>
      <c r="D13" s="13">
        <v>16699535</v>
      </c>
      <c r="E13" s="13">
        <v>17235537</v>
      </c>
      <c r="F13" s="13">
        <v>17454947</v>
      </c>
      <c r="G13" s="13">
        <v>17901264</v>
      </c>
      <c r="H13" s="13">
        <v>18525605</v>
      </c>
      <c r="I13" s="13">
        <v>18707559</v>
      </c>
      <c r="J13" s="13">
        <v>18129871</v>
      </c>
      <c r="K13" s="13">
        <v>16132900</v>
      </c>
      <c r="L13" s="14">
        <f>ROUND((K13-J13)/J13,3)</f>
        <v>-0.11</v>
      </c>
    </row>
    <row r="14" spans="1:12" ht="11.25">
      <c r="A14" s="12" t="s">
        <v>7</v>
      </c>
      <c r="B14" s="13">
        <v>17649859</v>
      </c>
      <c r="C14" s="13">
        <v>17787942</v>
      </c>
      <c r="D14" s="13">
        <v>18580760</v>
      </c>
      <c r="E14" s="13">
        <v>19348529</v>
      </c>
      <c r="F14" s="13">
        <v>19807763</v>
      </c>
      <c r="G14" s="13">
        <v>21006095</v>
      </c>
      <c r="H14" s="13">
        <v>22464393</v>
      </c>
      <c r="I14" s="13">
        <v>22873301</v>
      </c>
      <c r="J14" s="13">
        <v>22148444</v>
      </c>
      <c r="K14" s="13">
        <v>19688200</v>
      </c>
      <c r="L14" s="14">
        <f>ROUND((K14-J14)/J14,3)</f>
        <v>-0.111</v>
      </c>
    </row>
    <row r="15" spans="1:12" ht="11.25">
      <c r="A15" s="12" t="s">
        <v>41</v>
      </c>
      <c r="B15" s="13">
        <v>6236800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</row>
    <row r="16" spans="1:12" ht="11.25">
      <c r="A16" s="12" t="s">
        <v>8</v>
      </c>
      <c r="B16" s="13">
        <v>10835789</v>
      </c>
      <c r="C16" s="13">
        <v>10874302</v>
      </c>
      <c r="D16" s="13">
        <v>11157833</v>
      </c>
      <c r="E16" s="13">
        <v>11497077</v>
      </c>
      <c r="F16" s="13">
        <v>11673472</v>
      </c>
      <c r="G16" s="13">
        <v>12088186</v>
      </c>
      <c r="H16" s="13">
        <v>12549680</v>
      </c>
      <c r="I16" s="13">
        <v>12684209</v>
      </c>
      <c r="J16" s="13">
        <v>12281961</v>
      </c>
      <c r="K16" s="13">
        <v>10919200</v>
      </c>
      <c r="L16" s="14">
        <f>ROUND((K16-J16)/J16,3)</f>
        <v>-0.111</v>
      </c>
    </row>
    <row r="17" spans="1:12" ht="11.25">
      <c r="A17" s="12" t="s">
        <v>9</v>
      </c>
      <c r="B17" s="13">
        <v>7829595</v>
      </c>
      <c r="C17" s="13">
        <v>8081222</v>
      </c>
      <c r="D17" s="13">
        <v>9027375</v>
      </c>
      <c r="E17" s="13">
        <v>9782196</v>
      </c>
      <c r="F17" s="13">
        <v>10225912</v>
      </c>
      <c r="G17" s="13">
        <v>11493600</v>
      </c>
      <c r="H17" s="13">
        <v>12673174</v>
      </c>
      <c r="I17" s="13">
        <v>12939470</v>
      </c>
      <c r="J17" s="13">
        <v>12532330</v>
      </c>
      <c r="K17" s="13">
        <v>11137500</v>
      </c>
      <c r="L17" s="14">
        <f>ROUND((K17-J17)/J17,3)</f>
        <v>-0.111</v>
      </c>
    </row>
    <row r="18" spans="1:12" ht="11.25">
      <c r="A18" s="12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4"/>
    </row>
    <row r="19" spans="1:12" ht="11.25">
      <c r="A19" s="12" t="s">
        <v>10</v>
      </c>
      <c r="B19" s="13">
        <v>7062196</v>
      </c>
      <c r="C19" s="13">
        <v>7204393</v>
      </c>
      <c r="D19" s="13">
        <v>7692700</v>
      </c>
      <c r="E19" s="13">
        <v>8199773</v>
      </c>
      <c r="F19" s="13">
        <v>8531380</v>
      </c>
      <c r="G19" s="13">
        <v>9254731</v>
      </c>
      <c r="H19" s="13">
        <v>10040373</v>
      </c>
      <c r="I19" s="13">
        <v>10235318</v>
      </c>
      <c r="J19" s="13">
        <v>9909540</v>
      </c>
      <c r="K19" s="13">
        <v>8814700</v>
      </c>
      <c r="L19" s="14">
        <f>ROUND((K19-J19)/J19,3)</f>
        <v>-0.11</v>
      </c>
    </row>
    <row r="20" spans="1:12" ht="11.25">
      <c r="A20" s="12" t="s">
        <v>11</v>
      </c>
      <c r="B20" s="13">
        <v>2785012</v>
      </c>
      <c r="C20" s="13">
        <v>2792609</v>
      </c>
      <c r="D20" s="13">
        <v>2873082</v>
      </c>
      <c r="E20" s="13">
        <v>2956096</v>
      </c>
      <c r="F20" s="13">
        <v>2986542</v>
      </c>
      <c r="G20" s="13">
        <v>3057446</v>
      </c>
      <c r="H20" s="13">
        <v>3169675</v>
      </c>
      <c r="I20" s="13">
        <v>3217147</v>
      </c>
      <c r="J20" s="13">
        <v>3125026</v>
      </c>
      <c r="K20" s="13">
        <v>2778500</v>
      </c>
      <c r="L20" s="14">
        <f>ROUND((K20-J20)/J20,3)</f>
        <v>-0.111</v>
      </c>
    </row>
    <row r="21" spans="1:12" ht="11.25">
      <c r="A21" s="12" t="s">
        <v>12</v>
      </c>
      <c r="B21" s="13">
        <v>4013371</v>
      </c>
      <c r="C21" s="13">
        <v>4098371</v>
      </c>
      <c r="D21" s="13">
        <v>4412711</v>
      </c>
      <c r="E21" s="13">
        <v>4641469</v>
      </c>
      <c r="F21" s="13">
        <v>4763547</v>
      </c>
      <c r="G21" s="13">
        <v>5070841</v>
      </c>
      <c r="H21" s="13">
        <v>5516976</v>
      </c>
      <c r="I21" s="13">
        <v>5616015</v>
      </c>
      <c r="J21" s="13">
        <v>5432078</v>
      </c>
      <c r="K21" s="13">
        <v>4829200</v>
      </c>
      <c r="L21" s="14">
        <f>ROUND((K21-J21)/J21,3)</f>
        <v>-0.111</v>
      </c>
    </row>
    <row r="22" spans="1:12" ht="11.25">
      <c r="A22" s="12" t="s">
        <v>13</v>
      </c>
      <c r="B22" s="13">
        <v>25349292</v>
      </c>
      <c r="C22" s="13">
        <v>25633348</v>
      </c>
      <c r="D22" s="13">
        <v>26778052</v>
      </c>
      <c r="E22" s="13">
        <v>28059843</v>
      </c>
      <c r="F22" s="13">
        <v>28624562</v>
      </c>
      <c r="G22" s="13">
        <v>29950749</v>
      </c>
      <c r="H22" s="13">
        <v>31821408</v>
      </c>
      <c r="I22" s="13">
        <v>32380906</v>
      </c>
      <c r="J22" s="13">
        <v>31361118</v>
      </c>
      <c r="K22" s="13">
        <v>27877100</v>
      </c>
      <c r="L22" s="14">
        <f>ROUND((K22-J22)/J22,3)</f>
        <v>-0.111</v>
      </c>
    </row>
    <row r="23" spans="1:12" ht="11.25">
      <c r="A23" s="12" t="s">
        <v>14</v>
      </c>
      <c r="B23" s="13">
        <v>27368524</v>
      </c>
      <c r="C23" s="13">
        <v>27725102</v>
      </c>
      <c r="D23" s="13">
        <v>29186618</v>
      </c>
      <c r="E23" s="13">
        <v>30504066</v>
      </c>
      <c r="F23" s="13">
        <v>31194437</v>
      </c>
      <c r="G23" s="13">
        <v>32610199</v>
      </c>
      <c r="H23" s="13">
        <v>34076836</v>
      </c>
      <c r="I23" s="13">
        <v>34472041</v>
      </c>
      <c r="J23" s="13">
        <v>33382797</v>
      </c>
      <c r="K23" s="13">
        <v>29670900</v>
      </c>
      <c r="L23" s="14">
        <f>ROUND((K23-J23)/J23,3)</f>
        <v>-0.111</v>
      </c>
    </row>
    <row r="24" spans="1:12" ht="11.25">
      <c r="A24" s="12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4"/>
    </row>
    <row r="25" spans="1:12" ht="11.25">
      <c r="A25" s="12" t="s">
        <v>15</v>
      </c>
      <c r="B25" s="13">
        <v>3179244</v>
      </c>
      <c r="C25" s="13">
        <v>3246735</v>
      </c>
      <c r="D25" s="13">
        <v>3493153</v>
      </c>
      <c r="E25" s="13">
        <v>3733006</v>
      </c>
      <c r="F25" s="13">
        <v>3860187</v>
      </c>
      <c r="G25" s="13">
        <v>4236632</v>
      </c>
      <c r="H25" s="13">
        <v>4625292</v>
      </c>
      <c r="I25" s="13">
        <v>4715839</v>
      </c>
      <c r="J25" s="13">
        <v>4575479</v>
      </c>
      <c r="K25" s="13">
        <v>4070800</v>
      </c>
      <c r="L25" s="14">
        <f>ROUND((K25-J25)/J25,3)</f>
        <v>-0.11</v>
      </c>
    </row>
    <row r="26" spans="1:12" ht="11.25">
      <c r="A26" s="12" t="s">
        <v>16</v>
      </c>
      <c r="B26" s="13">
        <v>2954734</v>
      </c>
      <c r="C26" s="13">
        <v>3060443</v>
      </c>
      <c r="D26" s="13">
        <v>3376551</v>
      </c>
      <c r="E26" s="13">
        <v>3634259</v>
      </c>
      <c r="F26" s="13">
        <v>3765878</v>
      </c>
      <c r="G26" s="13">
        <v>4108264</v>
      </c>
      <c r="H26" s="13">
        <v>4481313</v>
      </c>
      <c r="I26" s="13">
        <v>4561498</v>
      </c>
      <c r="J26" s="13">
        <v>4417152</v>
      </c>
      <c r="K26" s="13">
        <v>3930600</v>
      </c>
      <c r="L26" s="14">
        <f>ROUND((K26-J26)/J26,3)</f>
        <v>-0.11</v>
      </c>
    </row>
    <row r="27" spans="1:12" ht="11.25">
      <c r="A27" s="12" t="s">
        <v>17</v>
      </c>
      <c r="B27" s="13">
        <v>2718608</v>
      </c>
      <c r="C27" s="13">
        <v>2751346</v>
      </c>
      <c r="D27" s="13">
        <v>2875473</v>
      </c>
      <c r="E27" s="13">
        <v>2984294</v>
      </c>
      <c r="F27" s="13">
        <v>3026696</v>
      </c>
      <c r="G27" s="13">
        <v>3107820</v>
      </c>
      <c r="H27" s="13">
        <v>3259210</v>
      </c>
      <c r="I27" s="13">
        <v>3299224</v>
      </c>
      <c r="J27" s="13">
        <v>3192474</v>
      </c>
      <c r="K27" s="13">
        <v>2845300</v>
      </c>
      <c r="L27" s="14">
        <f>ROUND((K27-J27)/J27,3)</f>
        <v>-0.109</v>
      </c>
    </row>
    <row r="28" spans="1:12" ht="11.25">
      <c r="A28" s="12" t="s">
        <v>18</v>
      </c>
      <c r="B28" s="13">
        <v>12504436</v>
      </c>
      <c r="C28" s="13">
        <v>12725800</v>
      </c>
      <c r="D28" s="13">
        <v>13559513</v>
      </c>
      <c r="E28" s="13">
        <v>14247419</v>
      </c>
      <c r="F28" s="13">
        <v>14712952</v>
      </c>
      <c r="G28" s="13">
        <v>15344107</v>
      </c>
      <c r="H28" s="13">
        <v>16158882</v>
      </c>
      <c r="I28" s="13">
        <v>16400616</v>
      </c>
      <c r="J28" s="13">
        <v>15883355</v>
      </c>
      <c r="K28" s="13">
        <v>14121400</v>
      </c>
      <c r="L28" s="14">
        <f>ROUND((K28-J28)/J28,3)</f>
        <v>-0.111</v>
      </c>
    </row>
    <row r="29" spans="1:12" ht="11.25">
      <c r="A29" s="12" t="s">
        <v>19</v>
      </c>
      <c r="B29" s="13">
        <v>7415522</v>
      </c>
      <c r="C29" s="13">
        <v>7510418</v>
      </c>
      <c r="D29" s="13">
        <v>7856461</v>
      </c>
      <c r="E29" s="13">
        <v>8220503</v>
      </c>
      <c r="F29" s="13">
        <v>8411168</v>
      </c>
      <c r="G29" s="13">
        <v>8876628</v>
      </c>
      <c r="H29" s="13">
        <v>9355773</v>
      </c>
      <c r="I29" s="13">
        <v>9484150</v>
      </c>
      <c r="J29" s="13">
        <v>9180484</v>
      </c>
      <c r="K29" s="13">
        <v>8163500</v>
      </c>
      <c r="L29" s="14">
        <f>ROUND((K29-J29)/J29,3)</f>
        <v>-0.111</v>
      </c>
    </row>
    <row r="30" spans="1:12" ht="11.25">
      <c r="A30" s="12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4"/>
    </row>
    <row r="31" spans="1:12" ht="11.25">
      <c r="A31" s="12" t="s">
        <v>20</v>
      </c>
      <c r="B31" s="13">
        <v>2466750</v>
      </c>
      <c r="C31" s="13">
        <v>2511053</v>
      </c>
      <c r="D31" s="13">
        <v>2679461</v>
      </c>
      <c r="E31" s="13">
        <v>2796717</v>
      </c>
      <c r="F31" s="13">
        <v>2857427</v>
      </c>
      <c r="G31" s="13">
        <v>3072523</v>
      </c>
      <c r="H31" s="13">
        <v>3278567</v>
      </c>
      <c r="I31" s="13">
        <v>3318548</v>
      </c>
      <c r="J31" s="13">
        <v>3192087</v>
      </c>
      <c r="K31" s="13">
        <v>2823600</v>
      </c>
      <c r="L31" s="14">
        <f>ROUND((K31-J31)/J31,3)</f>
        <v>-0.115</v>
      </c>
    </row>
    <row r="32" spans="1:12" ht="11.25">
      <c r="A32" s="12" t="s">
        <v>21</v>
      </c>
      <c r="B32" s="13">
        <v>6879757</v>
      </c>
      <c r="C32" s="13">
        <v>6998136</v>
      </c>
      <c r="D32" s="13">
        <v>7527555</v>
      </c>
      <c r="E32" s="13">
        <v>7945324</v>
      </c>
      <c r="F32" s="13">
        <v>8185479</v>
      </c>
      <c r="G32" s="13">
        <v>8767583</v>
      </c>
      <c r="H32" s="13">
        <v>9428609</v>
      </c>
      <c r="I32" s="13">
        <v>9580843</v>
      </c>
      <c r="J32" s="13">
        <v>9285469</v>
      </c>
      <c r="K32" s="13">
        <v>8270700</v>
      </c>
      <c r="L32" s="14">
        <f>ROUND((K32-J32)/J32,3)</f>
        <v>-0.109</v>
      </c>
    </row>
    <row r="33" spans="1:12" ht="11.25">
      <c r="A33" s="12" t="s">
        <v>22</v>
      </c>
      <c r="B33" s="13">
        <v>18461277</v>
      </c>
      <c r="C33" s="13">
        <v>18626639</v>
      </c>
      <c r="D33" s="13">
        <v>19338520</v>
      </c>
      <c r="E33" s="13">
        <v>20009241</v>
      </c>
      <c r="F33" s="13">
        <v>20392954</v>
      </c>
      <c r="G33" s="13">
        <v>20907926</v>
      </c>
      <c r="H33" s="13">
        <v>21637367</v>
      </c>
      <c r="I33" s="13">
        <v>21847342</v>
      </c>
      <c r="J33" s="13">
        <v>21153961</v>
      </c>
      <c r="K33" s="13">
        <v>18805200</v>
      </c>
      <c r="L33" s="14">
        <f>ROUND((K33-J33)/J33,3)</f>
        <v>-0.111</v>
      </c>
    </row>
    <row r="34" spans="1:12" ht="11.25">
      <c r="A34" s="12" t="s">
        <v>23</v>
      </c>
      <c r="B34" s="13">
        <v>5818022</v>
      </c>
      <c r="C34" s="13">
        <v>5875121</v>
      </c>
      <c r="D34" s="13">
        <v>6150154</v>
      </c>
      <c r="E34" s="13">
        <v>6404791</v>
      </c>
      <c r="F34" s="13">
        <v>6541241</v>
      </c>
      <c r="G34" s="13">
        <v>6879165</v>
      </c>
      <c r="H34" s="13">
        <v>7253703</v>
      </c>
      <c r="I34" s="13">
        <v>7345023</v>
      </c>
      <c r="J34" s="13">
        <v>7120212</v>
      </c>
      <c r="K34" s="13">
        <v>6340000</v>
      </c>
      <c r="L34" s="14">
        <f>ROUND((K34-J34)/J34,3)</f>
        <v>-0.11</v>
      </c>
    </row>
    <row r="35" spans="1:12" ht="11.25">
      <c r="A35" s="12" t="s">
        <v>24</v>
      </c>
      <c r="B35" s="13">
        <v>9431444</v>
      </c>
      <c r="C35" s="13">
        <v>9599325</v>
      </c>
      <c r="D35" s="13">
        <v>10236433</v>
      </c>
      <c r="E35" s="13">
        <v>10809969</v>
      </c>
      <c r="F35" s="13">
        <v>11140012</v>
      </c>
      <c r="G35" s="13">
        <v>11934759</v>
      </c>
      <c r="H35" s="13">
        <v>12702569</v>
      </c>
      <c r="I35" s="13">
        <v>12878904</v>
      </c>
      <c r="J35" s="13">
        <v>12473201</v>
      </c>
      <c r="K35" s="13">
        <v>11088500</v>
      </c>
      <c r="L35" s="14">
        <f>ROUND((K35-J35)/J35,3)</f>
        <v>-0.111</v>
      </c>
    </row>
    <row r="36" spans="1:12" ht="11.25">
      <c r="A36" s="12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4"/>
    </row>
    <row r="37" spans="1:12" ht="11.25">
      <c r="A37" s="12" t="s">
        <v>25</v>
      </c>
      <c r="B37" s="13">
        <v>4434066</v>
      </c>
      <c r="C37" s="13">
        <v>4554997</v>
      </c>
      <c r="D37" s="13">
        <v>4921232</v>
      </c>
      <c r="E37" s="13">
        <v>5315607</v>
      </c>
      <c r="F37" s="13">
        <v>5543178</v>
      </c>
      <c r="G37" s="13">
        <v>6213472</v>
      </c>
      <c r="H37" s="13">
        <v>6891349</v>
      </c>
      <c r="I37" s="13">
        <v>7013475</v>
      </c>
      <c r="J37" s="13">
        <v>6791248</v>
      </c>
      <c r="K37" s="13">
        <v>6032400</v>
      </c>
      <c r="L37" s="14">
        <f aca="true" t="shared" si="0" ref="L37:L42">ROUND((K37-J37)/J37,3)</f>
        <v>-0.112</v>
      </c>
    </row>
    <row r="38" spans="1:12" ht="11.25">
      <c r="A38" s="12" t="s">
        <v>26</v>
      </c>
      <c r="B38" s="13">
        <v>8791460</v>
      </c>
      <c r="C38" s="13">
        <v>8959084</v>
      </c>
      <c r="D38" s="13">
        <v>9668815</v>
      </c>
      <c r="E38" s="13">
        <v>10312806</v>
      </c>
      <c r="F38" s="13">
        <v>10689483</v>
      </c>
      <c r="G38" s="13">
        <v>11700910</v>
      </c>
      <c r="H38" s="13">
        <v>12791838</v>
      </c>
      <c r="I38" s="13">
        <v>13098937</v>
      </c>
      <c r="J38" s="13">
        <v>12692456</v>
      </c>
      <c r="K38" s="13">
        <v>11290200</v>
      </c>
      <c r="L38" s="14">
        <f t="shared" si="0"/>
        <v>-0.11</v>
      </c>
    </row>
    <row r="39" spans="1:12" ht="11.25">
      <c r="A39" s="12" t="s">
        <v>27</v>
      </c>
      <c r="B39" s="13">
        <v>15143933</v>
      </c>
      <c r="C39" s="13">
        <v>15205885</v>
      </c>
      <c r="D39" s="13">
        <v>15610809</v>
      </c>
      <c r="E39" s="13">
        <v>16080693</v>
      </c>
      <c r="F39" s="13">
        <v>16274124</v>
      </c>
      <c r="G39" s="13">
        <v>16666321</v>
      </c>
      <c r="H39" s="13">
        <v>17211518</v>
      </c>
      <c r="I39" s="13">
        <v>17373105</v>
      </c>
      <c r="J39" s="13">
        <v>16816331</v>
      </c>
      <c r="K39" s="13">
        <v>14521000</v>
      </c>
      <c r="L39" s="14">
        <f t="shared" si="0"/>
        <v>-0.136</v>
      </c>
    </row>
    <row r="40" spans="1:12" s="16" customFormat="1" ht="11.25">
      <c r="A40" s="12" t="s">
        <v>28</v>
      </c>
      <c r="B40" s="13">
        <v>1894537</v>
      </c>
      <c r="C40" s="13">
        <v>1941061</v>
      </c>
      <c r="D40" s="13">
        <v>2064571</v>
      </c>
      <c r="E40" s="13">
        <v>2179494</v>
      </c>
      <c r="F40" s="13">
        <v>2250153</v>
      </c>
      <c r="G40" s="13">
        <v>2374384</v>
      </c>
      <c r="H40" s="13">
        <v>2493333</v>
      </c>
      <c r="I40" s="13">
        <v>2518804</v>
      </c>
      <c r="J40" s="13">
        <v>2433506</v>
      </c>
      <c r="K40" s="13">
        <v>2168300</v>
      </c>
      <c r="L40" s="14">
        <f t="shared" si="0"/>
        <v>-0.109</v>
      </c>
    </row>
    <row r="41" spans="1:12" s="16" customFormat="1" ht="11.25">
      <c r="A41" s="12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4"/>
    </row>
    <row r="42" spans="1:12" s="20" customFormat="1" ht="10.5">
      <c r="A42" s="17" t="s">
        <v>29</v>
      </c>
      <c r="B42" s="18">
        <f aca="true" t="shared" si="1" ref="B42:H42">SUM(B7:B40)</f>
        <v>251647914</v>
      </c>
      <c r="C42" s="18">
        <f t="shared" si="1"/>
        <v>248809787</v>
      </c>
      <c r="D42" s="18">
        <f t="shared" si="1"/>
        <v>262186716</v>
      </c>
      <c r="E42" s="18">
        <f t="shared" si="1"/>
        <v>274689100</v>
      </c>
      <c r="F42" s="18">
        <f t="shared" si="1"/>
        <v>281447000</v>
      </c>
      <c r="G42" s="18">
        <f>SUM(G7:G40)</f>
        <v>296859562</v>
      </c>
      <c r="H42" s="18">
        <f t="shared" si="1"/>
        <v>314578588</v>
      </c>
      <c r="I42" s="18">
        <f>SUM(I7:I40)</f>
        <v>319196318</v>
      </c>
      <c r="J42" s="18">
        <f>SUM(J7:J40)</f>
        <v>309088594</v>
      </c>
      <c r="K42" s="18">
        <f>SUM(K7:K40)</f>
        <v>274828600</v>
      </c>
      <c r="L42" s="19">
        <f t="shared" si="0"/>
        <v>-0.111</v>
      </c>
    </row>
    <row r="43" spans="1:12" ht="11.25">
      <c r="A43" s="30" t="s">
        <v>34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2"/>
    </row>
  </sheetData>
  <printOptions horizontalCentered="1" verticalCentered="1"/>
  <pageMargins left="0.35" right="0.35" top="0.5" bottom="0.5" header="0.5" footer="0.5"/>
  <pageSetup horizontalDpi="600" verticalDpi="600" orientation="landscape" r:id="rId1"/>
  <headerFooter alignWithMargins="0">
    <oddFooter>&amp;R&amp;"Helvetica,Regular"&amp;8 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LonikD</cp:lastModifiedBy>
  <cp:lastPrinted>2004-02-03T15:34:01Z</cp:lastPrinted>
  <dcterms:created xsi:type="dcterms:W3CDTF">2003-03-10T21:02:39Z</dcterms:created>
  <dcterms:modified xsi:type="dcterms:W3CDTF">2004-02-25T15:02:05Z</dcterms:modified>
  <cp:category/>
  <cp:version/>
  <cp:contentType/>
  <cp:contentStatus/>
</cp:coreProperties>
</file>