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'A'!$A$1:$I$46</definedName>
  </definedNames>
  <calcPr fullCalcOnLoad="1"/>
</workbook>
</file>

<file path=xl/sharedStrings.xml><?xml version="1.0" encoding="utf-8"?>
<sst xmlns="http://schemas.openxmlformats.org/spreadsheetml/2006/main" count="55" uniqueCount="51">
  <si>
    <t>FYES</t>
  </si>
  <si>
    <t>KIRTLAND</t>
  </si>
  <si>
    <t>WEST SHORE</t>
  </si>
  <si>
    <t>GLEN OAKS</t>
  </si>
  <si>
    <t>NORTH CENTRAL</t>
  </si>
  <si>
    <t>MONTCALM</t>
  </si>
  <si>
    <t>MID MICHIGAN</t>
  </si>
  <si>
    <t>ALPENA</t>
  </si>
  <si>
    <t>BAY DE NOC</t>
  </si>
  <si>
    <t>GOGEBIC</t>
  </si>
  <si>
    <t>LAKE MICHIGAN</t>
  </si>
  <si>
    <t>MONROE</t>
  </si>
  <si>
    <t>ST. CLAIR</t>
  </si>
  <si>
    <t>MUSKEGON</t>
  </si>
  <si>
    <t>KELLOGG</t>
  </si>
  <si>
    <t>NORTHWESTERN</t>
  </si>
  <si>
    <t>JACKSON</t>
  </si>
  <si>
    <t>SOUTHWESTERN</t>
  </si>
  <si>
    <t>WAYNE COUNTY</t>
  </si>
  <si>
    <t>GRAND RAPIDS</t>
  </si>
  <si>
    <t>SCHOOLCRAFT</t>
  </si>
  <si>
    <t>WASHTENAW</t>
  </si>
  <si>
    <t>DELTA</t>
  </si>
  <si>
    <t>MOTT</t>
  </si>
  <si>
    <t>KALAMAZOO VALLEY</t>
  </si>
  <si>
    <t>HENRY FORD</t>
  </si>
  <si>
    <t>OAKLAND</t>
  </si>
  <si>
    <t>MACOMB</t>
  </si>
  <si>
    <t>LANSING</t>
  </si>
  <si>
    <t>STATE AGGREGATE</t>
  </si>
  <si>
    <t>TAXABLE VALUE AND MILLAGE RATES</t>
  </si>
  <si>
    <t>GROUP 1</t>
  </si>
  <si>
    <t xml:space="preserve">GROUP 2 </t>
  </si>
  <si>
    <t>GROUP 3</t>
  </si>
  <si>
    <t>GROUP 4</t>
  </si>
  <si>
    <t>MILLAGE RATES</t>
  </si>
  <si>
    <t>2001-02</t>
  </si>
  <si>
    <t>TAXABLE</t>
  </si>
  <si>
    <t>VALUE</t>
  </si>
  <si>
    <t>PER FYES</t>
  </si>
  <si>
    <t>('000)</t>
  </si>
  <si>
    <t>BUILDING</t>
  </si>
  <si>
    <t>&amp; SITE</t>
  </si>
  <si>
    <t>DEBT</t>
  </si>
  <si>
    <t>RETIREMENT</t>
  </si>
  <si>
    <t>VOTED</t>
  </si>
  <si>
    <t>OPERATING</t>
  </si>
  <si>
    <t>LEVIED</t>
  </si>
  <si>
    <t>TOTAL</t>
  </si>
  <si>
    <t>TABLE 27</t>
  </si>
  <si>
    <t>REVISED 5/7/2003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</si>
</sst>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_)"/>
    <numFmt numFmtId="166" formatCode="0.0000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5" fontId="1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 horizontal="left" vertical="top"/>
      <protection/>
    </xf>
    <xf numFmtId="5" fontId="1" fillId="2" borderId="0" xfId="0" applyNumberFormat="1" applyFont="1" applyFill="1" applyAlignment="1">
      <alignment vertical="top"/>
    </xf>
    <xf numFmtId="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166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6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 vertical="center"/>
    </xf>
    <xf numFmtId="5" fontId="3" fillId="2" borderId="0" xfId="0" applyNumberFormat="1" applyFont="1" applyFill="1" applyAlignment="1">
      <alignment vertical="center"/>
    </xf>
    <xf numFmtId="5" fontId="1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5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5" fontId="1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5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 applyProtection="1">
      <alignment vertical="center"/>
      <protection/>
    </xf>
    <xf numFmtId="166" fontId="1" fillId="2" borderId="1" xfId="0" applyNumberFormat="1" applyFont="1" applyFill="1" applyBorder="1" applyAlignment="1">
      <alignment horizontal="centerContinuous" vertical="center"/>
    </xf>
    <xf numFmtId="166" fontId="1" fillId="2" borderId="2" xfId="0" applyNumberFormat="1" applyFont="1" applyFill="1" applyBorder="1" applyAlignment="1">
      <alignment horizontal="centerContinuous" vertical="center"/>
    </xf>
    <xf numFmtId="166" fontId="1" fillId="2" borderId="3" xfId="0" applyNumberFormat="1" applyFont="1" applyFill="1" applyBorder="1" applyAlignment="1">
      <alignment horizontal="centerContinuous" vertical="center"/>
    </xf>
    <xf numFmtId="0" fontId="0" fillId="2" borderId="4" xfId="0" applyFont="1" applyFill="1" applyBorder="1" applyAlignment="1" applyProtection="1">
      <alignment horizontal="right" vertical="center"/>
      <protection/>
    </xf>
    <xf numFmtId="5" fontId="0" fillId="2" borderId="4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right" vertical="center"/>
      <protection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5" fontId="0" fillId="2" borderId="5" xfId="0" applyNumberFormat="1" applyFont="1" applyFill="1" applyBorder="1" applyAlignment="1" applyProtection="1">
      <alignment horizontal="right" vertical="center"/>
      <protection/>
    </xf>
    <xf numFmtId="3" fontId="0" fillId="2" borderId="5" xfId="0" applyNumberFormat="1" applyFont="1" applyFill="1" applyBorder="1" applyAlignment="1" applyProtection="1">
      <alignment horizontal="right" vertical="center"/>
      <protection/>
    </xf>
    <xf numFmtId="166" fontId="0" fillId="2" borderId="5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3.5" style="32" customWidth="1"/>
    <col min="2" max="2" width="12.66015625" style="37" customWidth="1"/>
    <col min="3" max="3" width="14.66015625" style="29" customWidth="1"/>
    <col min="4" max="4" width="10.66015625" style="38" customWidth="1"/>
    <col min="5" max="8" width="13.66015625" style="39" customWidth="1"/>
    <col min="9" max="9" width="11.66015625" style="39" customWidth="1"/>
    <col min="10" max="10" width="9.33203125" style="32" customWidth="1"/>
    <col min="11" max="11" width="18.5" style="32" bestFit="1" customWidth="1"/>
    <col min="12" max="16384" width="9.33203125" style="32" customWidth="1"/>
  </cols>
  <sheetData>
    <row r="1" spans="1:9" s="8" customFormat="1" ht="11.25">
      <c r="A1" s="1" t="s">
        <v>49</v>
      </c>
      <c r="B1" s="2"/>
      <c r="C1" s="3"/>
      <c r="D1" s="4"/>
      <c r="E1" s="5"/>
      <c r="F1" s="5"/>
      <c r="G1" s="5"/>
      <c r="H1" s="6"/>
      <c r="I1" s="7" t="s">
        <v>50</v>
      </c>
    </row>
    <row r="2" spans="1:9" s="8" customFormat="1" ht="11.25">
      <c r="A2" s="1" t="s">
        <v>30</v>
      </c>
      <c r="B2" s="2"/>
      <c r="C2" s="3"/>
      <c r="D2" s="4"/>
      <c r="E2" s="5"/>
      <c r="F2" s="5"/>
      <c r="G2" s="5"/>
      <c r="H2" s="5"/>
      <c r="I2" s="5"/>
    </row>
    <row r="3" spans="1:9" s="8" customFormat="1" ht="11.25">
      <c r="A3" s="1" t="s">
        <v>36</v>
      </c>
      <c r="B3" s="2"/>
      <c r="C3" s="3"/>
      <c r="D3" s="4"/>
      <c r="E3" s="5"/>
      <c r="F3" s="5"/>
      <c r="G3" s="5"/>
      <c r="H3" s="5"/>
      <c r="I3" s="5"/>
    </row>
    <row r="4" spans="1:9" s="8" customFormat="1" ht="11.25">
      <c r="A4" s="1"/>
      <c r="B4" s="2"/>
      <c r="C4" s="3"/>
      <c r="D4" s="4"/>
      <c r="E4" s="5"/>
      <c r="F4" s="5"/>
      <c r="G4" s="5"/>
      <c r="H4" s="5"/>
      <c r="I4" s="5"/>
    </row>
    <row r="5" spans="1:9" s="13" customFormat="1" ht="11.25">
      <c r="A5" s="9"/>
      <c r="B5" s="10"/>
      <c r="C5" s="11"/>
      <c r="D5" s="12"/>
      <c r="E5" s="45" t="s">
        <v>35</v>
      </c>
      <c r="F5" s="44"/>
      <c r="G5" s="44"/>
      <c r="H5" s="44"/>
      <c r="I5" s="46"/>
    </row>
    <row r="6" spans="1:9" s="13" customFormat="1" ht="11.25">
      <c r="A6" s="47"/>
      <c r="B6" s="48" t="s">
        <v>37</v>
      </c>
      <c r="C6" s="48" t="s">
        <v>37</v>
      </c>
      <c r="D6" s="57"/>
      <c r="E6" s="58"/>
      <c r="F6" s="49"/>
      <c r="G6" s="49"/>
      <c r="H6" s="49"/>
      <c r="I6" s="58"/>
    </row>
    <row r="7" spans="1:9" s="13" customFormat="1" ht="11.25">
      <c r="A7" s="50"/>
      <c r="B7" s="51" t="s">
        <v>38</v>
      </c>
      <c r="C7" s="51" t="s">
        <v>38</v>
      </c>
      <c r="D7" s="52"/>
      <c r="E7" s="49" t="s">
        <v>41</v>
      </c>
      <c r="F7" s="49" t="s">
        <v>43</v>
      </c>
      <c r="G7" s="49" t="s">
        <v>45</v>
      </c>
      <c r="H7" s="49" t="s">
        <v>47</v>
      </c>
      <c r="I7" s="49" t="s">
        <v>48</v>
      </c>
    </row>
    <row r="8" spans="1:9" s="14" customFormat="1" ht="11.25">
      <c r="A8" s="53"/>
      <c r="B8" s="54" t="s">
        <v>39</v>
      </c>
      <c r="C8" s="54" t="s">
        <v>40</v>
      </c>
      <c r="D8" s="55" t="s">
        <v>0</v>
      </c>
      <c r="E8" s="56" t="s">
        <v>42</v>
      </c>
      <c r="F8" s="56" t="s">
        <v>44</v>
      </c>
      <c r="G8" s="56" t="s">
        <v>46</v>
      </c>
      <c r="H8" s="56" t="s">
        <v>46</v>
      </c>
      <c r="I8" s="56" t="s">
        <v>47</v>
      </c>
    </row>
    <row r="9" spans="1:9" s="14" customFormat="1" ht="11.25">
      <c r="A9" s="15"/>
      <c r="B9" s="16"/>
      <c r="C9" s="16"/>
      <c r="D9" s="17"/>
      <c r="E9" s="18"/>
      <c r="F9" s="18"/>
      <c r="G9" s="18"/>
      <c r="H9" s="18"/>
      <c r="I9" s="18"/>
    </row>
    <row r="10" spans="1:9" s="19" customFormat="1" ht="10.5">
      <c r="A10" s="19" t="s">
        <v>31</v>
      </c>
      <c r="B10" s="20"/>
      <c r="C10" s="20"/>
      <c r="D10" s="21"/>
      <c r="E10" s="6"/>
      <c r="F10" s="6"/>
      <c r="G10" s="6"/>
      <c r="H10" s="6"/>
      <c r="I10" s="6"/>
    </row>
    <row r="11" spans="1:11" s="8" customFormat="1" ht="11.25">
      <c r="A11" s="22" t="s">
        <v>7</v>
      </c>
      <c r="B11" s="3">
        <f>ROUND(C11/D11,0)</f>
        <v>604</v>
      </c>
      <c r="C11" s="23">
        <v>765562</v>
      </c>
      <c r="D11" s="24">
        <v>1268</v>
      </c>
      <c r="E11" s="25">
        <v>0</v>
      </c>
      <c r="F11" s="25">
        <v>0</v>
      </c>
      <c r="G11" s="25">
        <v>2.5</v>
      </c>
      <c r="H11" s="25">
        <v>2.4787</v>
      </c>
      <c r="I11" s="25">
        <v>2.4787</v>
      </c>
      <c r="J11" s="5"/>
      <c r="K11" s="3"/>
    </row>
    <row r="12" spans="1:11" s="8" customFormat="1" ht="11.25">
      <c r="A12" s="22" t="s">
        <v>8</v>
      </c>
      <c r="B12" s="3">
        <f aca="true" t="shared" si="0" ref="B12:B19">ROUND(C12/D12,0)</f>
        <v>519</v>
      </c>
      <c r="C12" s="23">
        <v>813878</v>
      </c>
      <c r="D12" s="24">
        <v>1567</v>
      </c>
      <c r="E12" s="25">
        <v>0</v>
      </c>
      <c r="F12" s="25">
        <v>1</v>
      </c>
      <c r="G12" s="25">
        <v>2.5</v>
      </c>
      <c r="H12" s="25">
        <v>2.3511</v>
      </c>
      <c r="I12" s="25">
        <v>3.3511</v>
      </c>
      <c r="J12" s="5"/>
      <c r="K12" s="3"/>
    </row>
    <row r="13" spans="1:11" s="8" customFormat="1" ht="11.25">
      <c r="A13" s="22" t="s">
        <v>3</v>
      </c>
      <c r="B13" s="3">
        <f t="shared" si="0"/>
        <v>1227</v>
      </c>
      <c r="C13" s="23">
        <v>1315721</v>
      </c>
      <c r="D13" s="24">
        <v>1072</v>
      </c>
      <c r="E13" s="25">
        <v>0</v>
      </c>
      <c r="F13" s="25">
        <v>0</v>
      </c>
      <c r="G13" s="25">
        <v>2.7559</v>
      </c>
      <c r="H13" s="25">
        <v>2.7559</v>
      </c>
      <c r="I13" s="25">
        <v>2.7559</v>
      </c>
      <c r="J13" s="5"/>
      <c r="K13" s="3"/>
    </row>
    <row r="14" spans="1:11" s="8" customFormat="1" ht="11.25">
      <c r="A14" s="22" t="s">
        <v>9</v>
      </c>
      <c r="B14" s="3">
        <f t="shared" si="0"/>
        <v>490</v>
      </c>
      <c r="C14" s="23">
        <v>314836</v>
      </c>
      <c r="D14" s="24">
        <v>643</v>
      </c>
      <c r="E14" s="25">
        <v>1.487</v>
      </c>
      <c r="F14" s="25">
        <v>0</v>
      </c>
      <c r="G14" s="25">
        <v>1.3993</v>
      </c>
      <c r="H14" s="25">
        <v>1.3993</v>
      </c>
      <c r="I14" s="25">
        <v>2.8863</v>
      </c>
      <c r="J14" s="5"/>
      <c r="K14" s="3"/>
    </row>
    <row r="15" spans="1:11" s="8" customFormat="1" ht="11.25">
      <c r="A15" s="22" t="s">
        <v>1</v>
      </c>
      <c r="B15" s="3">
        <f t="shared" si="0"/>
        <v>2449</v>
      </c>
      <c r="C15" s="23">
        <v>2081566</v>
      </c>
      <c r="D15" s="24">
        <v>850</v>
      </c>
      <c r="E15" s="25">
        <v>0</v>
      </c>
      <c r="F15" s="25">
        <v>0.16</v>
      </c>
      <c r="G15" s="25">
        <v>2.5</v>
      </c>
      <c r="H15" s="25">
        <v>2.23</v>
      </c>
      <c r="I15" s="25">
        <v>2.39</v>
      </c>
      <c r="J15" s="5"/>
      <c r="K15" s="3"/>
    </row>
    <row r="16" spans="1:11" s="8" customFormat="1" ht="11.25">
      <c r="A16" s="22" t="s">
        <v>6</v>
      </c>
      <c r="B16" s="3">
        <f t="shared" si="0"/>
        <v>824</v>
      </c>
      <c r="C16" s="23">
        <v>1250830</v>
      </c>
      <c r="D16" s="24">
        <v>1518</v>
      </c>
      <c r="E16" s="25">
        <v>0</v>
      </c>
      <c r="F16" s="25">
        <v>0</v>
      </c>
      <c r="G16" s="25">
        <v>1.5</v>
      </c>
      <c r="H16" s="25">
        <v>1.3202</v>
      </c>
      <c r="I16" s="25">
        <v>1.3202</v>
      </c>
      <c r="J16" s="5"/>
      <c r="K16" s="3"/>
    </row>
    <row r="17" spans="1:11" s="8" customFormat="1" ht="11.25">
      <c r="A17" s="22" t="s">
        <v>5</v>
      </c>
      <c r="B17" s="3">
        <f t="shared" si="0"/>
        <v>1767</v>
      </c>
      <c r="C17" s="23">
        <v>1430916</v>
      </c>
      <c r="D17" s="24">
        <v>810</v>
      </c>
      <c r="E17" s="25">
        <v>0</v>
      </c>
      <c r="F17" s="25">
        <v>0</v>
      </c>
      <c r="G17" s="25">
        <v>3</v>
      </c>
      <c r="H17" s="25">
        <v>2.7989</v>
      </c>
      <c r="I17" s="25">
        <v>2.7989</v>
      </c>
      <c r="J17" s="5"/>
      <c r="K17" s="3"/>
    </row>
    <row r="18" spans="1:11" s="8" customFormat="1" ht="11.25">
      <c r="A18" s="22" t="s">
        <v>4</v>
      </c>
      <c r="B18" s="3">
        <f t="shared" si="0"/>
        <v>1566</v>
      </c>
      <c r="C18" s="23">
        <v>1847701</v>
      </c>
      <c r="D18" s="24">
        <v>1180</v>
      </c>
      <c r="E18" s="25">
        <v>0</v>
      </c>
      <c r="F18" s="25">
        <v>0.3</v>
      </c>
      <c r="G18" s="25">
        <v>2.75</v>
      </c>
      <c r="H18" s="25">
        <v>2.121</v>
      </c>
      <c r="I18" s="25">
        <v>2.4047</v>
      </c>
      <c r="J18" s="5"/>
      <c r="K18" s="3"/>
    </row>
    <row r="19" spans="1:11" s="8" customFormat="1" ht="11.25">
      <c r="A19" s="22" t="s">
        <v>2</v>
      </c>
      <c r="B19" s="3">
        <f t="shared" si="0"/>
        <v>2215</v>
      </c>
      <c r="C19" s="23">
        <v>1732417</v>
      </c>
      <c r="D19" s="24">
        <v>782</v>
      </c>
      <c r="E19" s="25">
        <v>0.9989</v>
      </c>
      <c r="F19" s="25">
        <v>0</v>
      </c>
      <c r="G19" s="25">
        <v>2.1737</v>
      </c>
      <c r="H19" s="25">
        <v>2.1737</v>
      </c>
      <c r="I19" s="25">
        <v>3.1726</v>
      </c>
      <c r="J19" s="5"/>
      <c r="K19" s="3"/>
    </row>
    <row r="20" spans="1:11" s="8" customFormat="1" ht="11.25">
      <c r="A20" s="22"/>
      <c r="B20" s="3"/>
      <c r="C20" s="23"/>
      <c r="D20" s="24"/>
      <c r="E20" s="25"/>
      <c r="F20" s="25"/>
      <c r="G20" s="25"/>
      <c r="H20" s="25"/>
      <c r="I20" s="25"/>
      <c r="J20" s="5"/>
      <c r="K20" s="3"/>
    </row>
    <row r="21" spans="1:9" s="19" customFormat="1" ht="10.5">
      <c r="A21" s="19" t="s">
        <v>32</v>
      </c>
      <c r="B21" s="20"/>
      <c r="C21" s="20"/>
      <c r="D21" s="21"/>
      <c r="E21" s="6"/>
      <c r="F21" s="6"/>
      <c r="G21" s="6"/>
      <c r="H21" s="6"/>
      <c r="I21" s="6"/>
    </row>
    <row r="22" spans="1:11" s="8" customFormat="1" ht="11.25">
      <c r="A22" s="22" t="s">
        <v>16</v>
      </c>
      <c r="B22" s="3">
        <f aca="true" t="shared" si="1" ref="B22:B29">ROUND(C22/D22,0)</f>
        <v>1033</v>
      </c>
      <c r="C22" s="23">
        <v>3022214</v>
      </c>
      <c r="D22" s="24">
        <v>2925</v>
      </c>
      <c r="E22" s="25">
        <v>0</v>
      </c>
      <c r="F22" s="25">
        <v>0</v>
      </c>
      <c r="G22" s="25">
        <v>1.33</v>
      </c>
      <c r="H22" s="25">
        <v>1.1983</v>
      </c>
      <c r="I22" s="25">
        <v>1.1983</v>
      </c>
      <c r="J22" s="5"/>
      <c r="K22" s="3"/>
    </row>
    <row r="23" spans="1:11" s="8" customFormat="1" ht="11.25">
      <c r="A23" s="22" t="s">
        <v>14</v>
      </c>
      <c r="B23" s="3">
        <f t="shared" si="1"/>
        <v>895</v>
      </c>
      <c r="C23" s="23">
        <v>2740973</v>
      </c>
      <c r="D23" s="24">
        <v>3062</v>
      </c>
      <c r="E23" s="25">
        <v>0</v>
      </c>
      <c r="F23" s="25">
        <v>0</v>
      </c>
      <c r="G23" s="25">
        <v>3.8</v>
      </c>
      <c r="H23" s="25">
        <v>3.7106</v>
      </c>
      <c r="I23" s="25">
        <v>3.7106</v>
      </c>
      <c r="J23" s="5"/>
      <c r="K23" s="3"/>
    </row>
    <row r="24" spans="1:11" s="8" customFormat="1" ht="11.25">
      <c r="A24" s="22" t="s">
        <v>10</v>
      </c>
      <c r="B24" s="3">
        <f t="shared" si="1"/>
        <v>2334</v>
      </c>
      <c r="C24" s="23">
        <v>4632906</v>
      </c>
      <c r="D24" s="24">
        <v>1985</v>
      </c>
      <c r="E24" s="25">
        <v>0</v>
      </c>
      <c r="F24" s="25">
        <v>0</v>
      </c>
      <c r="G24" s="25">
        <v>2</v>
      </c>
      <c r="H24" s="25">
        <v>1.8481</v>
      </c>
      <c r="I24" s="25">
        <v>1.8481</v>
      </c>
      <c r="J24" s="5"/>
      <c r="K24" s="3"/>
    </row>
    <row r="25" spans="1:11" s="8" customFormat="1" ht="11.25">
      <c r="A25" s="22" t="s">
        <v>11</v>
      </c>
      <c r="B25" s="3">
        <f t="shared" si="1"/>
        <v>2314</v>
      </c>
      <c r="C25" s="23">
        <v>4709442</v>
      </c>
      <c r="D25" s="24">
        <v>2035</v>
      </c>
      <c r="E25" s="25">
        <v>0</v>
      </c>
      <c r="F25" s="25">
        <v>0</v>
      </c>
      <c r="G25" s="25">
        <v>2.25</v>
      </c>
      <c r="H25" s="25">
        <v>2.198</v>
      </c>
      <c r="I25" s="25">
        <v>2.198</v>
      </c>
      <c r="J25" s="5"/>
      <c r="K25" s="3"/>
    </row>
    <row r="26" spans="1:11" s="8" customFormat="1" ht="11.25">
      <c r="A26" s="22" t="s">
        <v>13</v>
      </c>
      <c r="B26" s="3">
        <f t="shared" si="1"/>
        <v>1200</v>
      </c>
      <c r="C26" s="23">
        <v>3244251</v>
      </c>
      <c r="D26" s="24">
        <v>2703</v>
      </c>
      <c r="E26" s="25">
        <v>0</v>
      </c>
      <c r="F26" s="25">
        <v>0</v>
      </c>
      <c r="G26" s="25">
        <v>2.4</v>
      </c>
      <c r="H26" s="25">
        <v>2.2233</v>
      </c>
      <c r="I26" s="25">
        <v>2.2233</v>
      </c>
      <c r="J26" s="5"/>
      <c r="K26" s="3"/>
    </row>
    <row r="27" spans="1:11" s="8" customFormat="1" ht="11.25">
      <c r="A27" s="22" t="s">
        <v>15</v>
      </c>
      <c r="B27" s="3">
        <f t="shared" si="1"/>
        <v>1008</v>
      </c>
      <c r="C27" s="23">
        <v>2660298</v>
      </c>
      <c r="D27" s="24">
        <v>2640</v>
      </c>
      <c r="E27" s="25">
        <v>0</v>
      </c>
      <c r="F27" s="25">
        <v>0.8</v>
      </c>
      <c r="G27" s="25">
        <v>2.5742</v>
      </c>
      <c r="H27" s="25">
        <v>2.3487</v>
      </c>
      <c r="I27" s="25">
        <v>3.1487</v>
      </c>
      <c r="J27" s="5"/>
      <c r="K27" s="3"/>
    </row>
    <row r="28" spans="1:11" s="8" customFormat="1" ht="11.25">
      <c r="A28" s="22" t="s">
        <v>12</v>
      </c>
      <c r="B28" s="3">
        <f t="shared" si="1"/>
        <v>1708</v>
      </c>
      <c r="C28" s="23">
        <v>4525137</v>
      </c>
      <c r="D28" s="24">
        <v>2649</v>
      </c>
      <c r="E28" s="25">
        <v>0</v>
      </c>
      <c r="F28" s="25">
        <v>0</v>
      </c>
      <c r="G28" s="25">
        <v>2</v>
      </c>
      <c r="H28" s="25">
        <v>1.8941</v>
      </c>
      <c r="I28" s="25">
        <v>1.8941</v>
      </c>
      <c r="J28" s="5"/>
      <c r="K28" s="3"/>
    </row>
    <row r="29" spans="1:11" s="8" customFormat="1" ht="11.25">
      <c r="A29" s="22" t="s">
        <v>17</v>
      </c>
      <c r="B29" s="3">
        <f t="shared" si="1"/>
        <v>672</v>
      </c>
      <c r="C29" s="23">
        <v>1268555</v>
      </c>
      <c r="D29" s="24">
        <v>1888</v>
      </c>
      <c r="E29" s="25">
        <v>0</v>
      </c>
      <c r="F29" s="25">
        <v>0</v>
      </c>
      <c r="G29" s="25">
        <v>2.6966</v>
      </c>
      <c r="H29" s="25">
        <v>2.65</v>
      </c>
      <c r="I29" s="25">
        <v>2.65</v>
      </c>
      <c r="J29" s="5"/>
      <c r="K29" s="3"/>
    </row>
    <row r="30" spans="1:11" s="8" customFormat="1" ht="11.25">
      <c r="A30" s="22"/>
      <c r="B30" s="3"/>
      <c r="C30" s="23"/>
      <c r="D30" s="24"/>
      <c r="E30" s="25"/>
      <c r="F30" s="25"/>
      <c r="G30" s="25"/>
      <c r="H30" s="25"/>
      <c r="I30" s="25"/>
      <c r="J30" s="5"/>
      <c r="K30" s="3"/>
    </row>
    <row r="31" spans="1:9" s="19" customFormat="1" ht="10.5">
      <c r="A31" s="19" t="s">
        <v>33</v>
      </c>
      <c r="B31" s="20"/>
      <c r="C31" s="20"/>
      <c r="D31" s="21"/>
      <c r="E31" s="6"/>
      <c r="F31" s="6"/>
      <c r="G31" s="6"/>
      <c r="H31" s="6"/>
      <c r="I31" s="6"/>
    </row>
    <row r="32" spans="1:11" s="8" customFormat="1" ht="11.25">
      <c r="A32" s="22" t="s">
        <v>22</v>
      </c>
      <c r="B32" s="3">
        <f aca="true" t="shared" si="2" ref="B32:B39">ROUND(C32/D32,0)</f>
        <v>1576</v>
      </c>
      <c r="C32" s="23">
        <v>9617314</v>
      </c>
      <c r="D32" s="24">
        <v>6104</v>
      </c>
      <c r="E32" s="25">
        <v>0.5</v>
      </c>
      <c r="F32" s="25">
        <v>0</v>
      </c>
      <c r="G32" s="25">
        <v>2.0864</v>
      </c>
      <c r="H32" s="25">
        <v>2.0427</v>
      </c>
      <c r="I32" s="25">
        <v>2.5427</v>
      </c>
      <c r="J32" s="5"/>
      <c r="K32" s="3"/>
    </row>
    <row r="33" spans="1:11" s="8" customFormat="1" ht="11.25">
      <c r="A33" s="22" t="s">
        <v>19</v>
      </c>
      <c r="B33" s="3">
        <f t="shared" si="2"/>
        <v>2008</v>
      </c>
      <c r="C33" s="23">
        <v>15803673</v>
      </c>
      <c r="D33" s="24">
        <v>7870</v>
      </c>
      <c r="E33" s="25">
        <v>0</v>
      </c>
      <c r="F33" s="25">
        <v>0</v>
      </c>
      <c r="G33" s="25">
        <v>1.9</v>
      </c>
      <c r="H33" s="25">
        <v>1.8049</v>
      </c>
      <c r="I33" s="25">
        <v>1.8049</v>
      </c>
      <c r="J33" s="5"/>
      <c r="K33" s="3"/>
    </row>
    <row r="34" spans="1:11" s="8" customFormat="1" ht="11.25">
      <c r="A34" s="22" t="s">
        <v>25</v>
      </c>
      <c r="B34" s="3">
        <f t="shared" si="2"/>
        <v>520</v>
      </c>
      <c r="C34" s="23">
        <v>3792555</v>
      </c>
      <c r="D34" s="24">
        <v>7300</v>
      </c>
      <c r="E34" s="25">
        <v>0</v>
      </c>
      <c r="F34" s="25">
        <v>0</v>
      </c>
      <c r="G34" s="25">
        <v>2.4915</v>
      </c>
      <c r="H34" s="25">
        <v>2.4915</v>
      </c>
      <c r="I34" s="25">
        <v>2.4915</v>
      </c>
      <c r="J34" s="5"/>
      <c r="K34" s="3"/>
    </row>
    <row r="35" spans="1:11" s="8" customFormat="1" ht="11.25">
      <c r="A35" s="22" t="s">
        <v>24</v>
      </c>
      <c r="B35" s="3">
        <f t="shared" si="2"/>
        <v>1085</v>
      </c>
      <c r="C35" s="23">
        <v>5784356</v>
      </c>
      <c r="D35" s="24">
        <v>5331</v>
      </c>
      <c r="E35" s="25">
        <v>0</v>
      </c>
      <c r="F35" s="25">
        <v>0</v>
      </c>
      <c r="G35" s="25">
        <v>2.5</v>
      </c>
      <c r="H35" s="25">
        <v>2.4102</v>
      </c>
      <c r="I35" s="25">
        <v>2.4102</v>
      </c>
      <c r="J35" s="5"/>
      <c r="K35" s="3"/>
    </row>
    <row r="36" spans="1:11" s="8" customFormat="1" ht="11.25">
      <c r="A36" s="22" t="s">
        <v>23</v>
      </c>
      <c r="B36" s="3">
        <f t="shared" si="2"/>
        <v>1562</v>
      </c>
      <c r="C36" s="23">
        <v>9000826</v>
      </c>
      <c r="D36" s="24">
        <v>5764</v>
      </c>
      <c r="E36" s="25">
        <v>0</v>
      </c>
      <c r="F36" s="25">
        <v>0.85</v>
      </c>
      <c r="G36" s="25">
        <v>2.05</v>
      </c>
      <c r="H36" s="25">
        <v>2.0172</v>
      </c>
      <c r="I36" s="25">
        <v>2.8672</v>
      </c>
      <c r="J36" s="5"/>
      <c r="K36" s="3"/>
    </row>
    <row r="37" spans="1:11" s="8" customFormat="1" ht="11.25">
      <c r="A37" s="22" t="s">
        <v>20</v>
      </c>
      <c r="B37" s="3">
        <f t="shared" si="2"/>
        <v>1885</v>
      </c>
      <c r="C37" s="23">
        <v>11169194</v>
      </c>
      <c r="D37" s="24">
        <v>5925</v>
      </c>
      <c r="E37" s="25">
        <v>0</v>
      </c>
      <c r="F37" s="25">
        <v>0</v>
      </c>
      <c r="G37" s="25">
        <v>2.27</v>
      </c>
      <c r="H37" s="25">
        <v>1.8193</v>
      </c>
      <c r="I37" s="25">
        <v>1.8193</v>
      </c>
      <c r="J37" s="5"/>
      <c r="K37" s="3"/>
    </row>
    <row r="38" spans="1:11" s="8" customFormat="1" ht="11.25">
      <c r="A38" s="22" t="s">
        <v>21</v>
      </c>
      <c r="B38" s="3">
        <f t="shared" si="2"/>
        <v>1517</v>
      </c>
      <c r="C38" s="23">
        <v>10222954</v>
      </c>
      <c r="D38" s="24">
        <v>6738</v>
      </c>
      <c r="E38" s="25">
        <v>0</v>
      </c>
      <c r="F38" s="25">
        <v>0.48</v>
      </c>
      <c r="G38" s="25">
        <v>3.8</v>
      </c>
      <c r="H38" s="25">
        <v>3.4921</v>
      </c>
      <c r="I38" s="25">
        <v>3.9721</v>
      </c>
      <c r="J38" s="5"/>
      <c r="K38" s="3"/>
    </row>
    <row r="39" spans="1:11" s="8" customFormat="1" ht="11.25">
      <c r="A39" s="22" t="s">
        <v>18</v>
      </c>
      <c r="B39" s="3">
        <f t="shared" si="2"/>
        <v>4521</v>
      </c>
      <c r="C39" s="23">
        <v>25035894</v>
      </c>
      <c r="D39" s="24">
        <v>5538</v>
      </c>
      <c r="E39" s="25">
        <v>0</v>
      </c>
      <c r="F39" s="25">
        <v>0</v>
      </c>
      <c r="G39" s="25">
        <v>2.5</v>
      </c>
      <c r="H39" s="25">
        <v>2.4995</v>
      </c>
      <c r="I39" s="25">
        <v>2.4995</v>
      </c>
      <c r="J39" s="5"/>
      <c r="K39" s="3"/>
    </row>
    <row r="40" spans="1:11" s="8" customFormat="1" ht="11.25">
      <c r="A40" s="22"/>
      <c r="B40" s="3"/>
      <c r="C40" s="23"/>
      <c r="D40" s="24"/>
      <c r="E40" s="25"/>
      <c r="F40" s="25"/>
      <c r="G40" s="25"/>
      <c r="H40" s="25"/>
      <c r="I40" s="25"/>
      <c r="K40" s="3"/>
    </row>
    <row r="41" spans="1:9" s="19" customFormat="1" ht="10.5">
      <c r="A41" s="19" t="s">
        <v>34</v>
      </c>
      <c r="B41" s="20"/>
      <c r="C41" s="20"/>
      <c r="D41" s="21"/>
      <c r="E41" s="6"/>
      <c r="F41" s="6"/>
      <c r="G41" s="6"/>
      <c r="H41" s="6"/>
      <c r="I41" s="6"/>
    </row>
    <row r="42" spans="1:11" s="8" customFormat="1" ht="11.25">
      <c r="A42" s="22" t="s">
        <v>28</v>
      </c>
      <c r="B42" s="3">
        <f>ROUND(C42/D42,0)</f>
        <v>784</v>
      </c>
      <c r="C42" s="23">
        <v>8028497</v>
      </c>
      <c r="D42" s="24">
        <v>10238</v>
      </c>
      <c r="E42" s="25">
        <v>0</v>
      </c>
      <c r="F42" s="25">
        <v>0</v>
      </c>
      <c r="G42" s="25">
        <v>4</v>
      </c>
      <c r="H42" s="25">
        <v>3.8926</v>
      </c>
      <c r="I42" s="25">
        <v>3.8926</v>
      </c>
      <c r="J42" s="5"/>
      <c r="K42" s="3"/>
    </row>
    <row r="43" spans="1:11" s="8" customFormat="1" ht="11.25">
      <c r="A43" s="22" t="s">
        <v>27</v>
      </c>
      <c r="B43" s="3">
        <f>ROUND(C43/D43,0)</f>
        <v>1838</v>
      </c>
      <c r="C43" s="23">
        <v>22702422</v>
      </c>
      <c r="D43" s="24">
        <v>12352</v>
      </c>
      <c r="E43" s="25">
        <v>0</v>
      </c>
      <c r="F43" s="25">
        <v>0.22</v>
      </c>
      <c r="G43" s="25">
        <v>1.464</v>
      </c>
      <c r="H43" s="25">
        <v>1.4507</v>
      </c>
      <c r="I43" s="25">
        <v>1.6707</v>
      </c>
      <c r="J43" s="5"/>
      <c r="K43" s="3"/>
    </row>
    <row r="44" spans="1:11" s="8" customFormat="1" ht="11.25">
      <c r="A44" s="22" t="s">
        <v>26</v>
      </c>
      <c r="B44" s="3">
        <f>ROUND(C44/D44,0)</f>
        <v>3353</v>
      </c>
      <c r="C44" s="23">
        <v>47314390</v>
      </c>
      <c r="D44" s="24">
        <v>14112</v>
      </c>
      <c r="E44" s="25">
        <v>0</v>
      </c>
      <c r="F44" s="25">
        <v>0</v>
      </c>
      <c r="G44" s="25">
        <v>1.8</v>
      </c>
      <c r="H44" s="25">
        <v>1.5952</v>
      </c>
      <c r="I44" s="25">
        <v>1.5952</v>
      </c>
      <c r="J44" s="5"/>
      <c r="K44" s="3"/>
    </row>
    <row r="45" spans="1:11" s="8" customFormat="1" ht="11.25">
      <c r="A45" s="22"/>
      <c r="B45" s="3"/>
      <c r="C45" s="23"/>
      <c r="D45" s="24"/>
      <c r="E45" s="25"/>
      <c r="F45" s="25"/>
      <c r="G45" s="25"/>
      <c r="H45" s="25"/>
      <c r="I45" s="25"/>
      <c r="K45" s="3"/>
    </row>
    <row r="46" spans="1:11" s="26" customFormat="1" ht="13.5" customHeight="1">
      <c r="A46" s="40" t="s">
        <v>29</v>
      </c>
      <c r="B46" s="41">
        <f>ROUND(C46/D46,0)</f>
        <v>1770</v>
      </c>
      <c r="C46" s="41">
        <f>SUM(C11:C44)</f>
        <v>206829278</v>
      </c>
      <c r="D46" s="42">
        <f>SUM(D11:D44)</f>
        <v>116849</v>
      </c>
      <c r="E46" s="43"/>
      <c r="F46" s="43"/>
      <c r="G46" s="43"/>
      <c r="H46" s="43"/>
      <c r="I46" s="43"/>
      <c r="K46" s="27"/>
    </row>
    <row r="47" spans="1:9" ht="11.25">
      <c r="A47" s="22"/>
      <c r="B47" s="28"/>
      <c r="D47" s="30"/>
      <c r="E47" s="31"/>
      <c r="F47" s="31"/>
      <c r="G47" s="31"/>
      <c r="H47" s="31"/>
      <c r="I47" s="31"/>
    </row>
    <row r="48" spans="1:9" ht="11.25">
      <c r="A48" s="22"/>
      <c r="B48" s="28"/>
      <c r="D48" s="30"/>
      <c r="E48" s="31"/>
      <c r="F48" s="31"/>
      <c r="G48" s="31"/>
      <c r="H48" s="31"/>
      <c r="I48" s="31"/>
    </row>
    <row r="49" spans="1:9" ht="11.25">
      <c r="A49" s="33"/>
      <c r="B49" s="34"/>
      <c r="D49" s="35"/>
      <c r="E49" s="36"/>
      <c r="F49" s="36"/>
      <c r="G49" s="36"/>
      <c r="H49" s="36"/>
      <c r="I49" s="36"/>
    </row>
    <row r="51" spans="5:9" ht="11.25">
      <c r="E51" s="31"/>
      <c r="F51" s="31"/>
      <c r="I51" s="31"/>
    </row>
    <row r="52" spans="5:9" ht="11.25">
      <c r="E52" s="31"/>
      <c r="F52" s="31"/>
      <c r="G52" s="31"/>
      <c r="H52" s="31"/>
      <c r="I52" s="31"/>
    </row>
    <row r="53" spans="5:9" ht="11.25">
      <c r="E53" s="31"/>
      <c r="F53" s="31"/>
      <c r="G53" s="31"/>
      <c r="H53" s="31"/>
      <c r="I53" s="31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r:id="rId1"/>
  <headerFooter alignWithMargins="0">
    <oddHeader>&amp;R&amp;"Arial,Regular"37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2003-05-08T12:09:21Z</cp:lastPrinted>
  <dcterms:created xsi:type="dcterms:W3CDTF">2000-02-28T15:22:04Z</dcterms:created>
  <dcterms:modified xsi:type="dcterms:W3CDTF">2003-05-12T14:30:52Z</dcterms:modified>
  <cp:category/>
  <cp:version/>
  <cp:contentType/>
  <cp:contentStatus/>
</cp:coreProperties>
</file>