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250" activeTab="0"/>
  </bookViews>
  <sheets>
    <sheet name="A" sheetId="1" r:id="rId1"/>
  </sheets>
  <definedNames>
    <definedName name="_Regression_Int" localSheetId="0" hidden="1">1</definedName>
    <definedName name="_xlnm.Print_Area" localSheetId="0">'A'!$A$1:$N$43</definedName>
  </definedNames>
  <calcPr fullCalcOnLoad="1"/>
</workbook>
</file>

<file path=xl/sharedStrings.xml><?xml version="1.0" encoding="utf-8"?>
<sst xmlns="http://schemas.openxmlformats.org/spreadsheetml/2006/main" count="49" uniqueCount="48">
  <si>
    <t>OUT-OF-DISTRICT TUITION CHARGE PER STUDENT CREDIT HOUR</t>
  </si>
  <si>
    <t>1 YEAR</t>
  </si>
  <si>
    <t>10 YEAR</t>
  </si>
  <si>
    <t>CHANGE</t>
  </si>
  <si>
    <t>ALPENA</t>
  </si>
  <si>
    <t>BAY DE NOC</t>
  </si>
  <si>
    <t>DELTA</t>
  </si>
  <si>
    <t>GLEN OAKS</t>
  </si>
  <si>
    <t>GOGEBIC</t>
  </si>
  <si>
    <t>GRAND RAPIDS</t>
  </si>
  <si>
    <t>HENRY FORD</t>
  </si>
  <si>
    <t>HIGHLAND PARK*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</si>
  <si>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</si>
  <si>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</si>
  <si>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</si>
  <si>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</si>
  <si>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</si>
  <si>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</si>
  <si>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</si>
  <si>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</si>
  <si>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</si>
  <si>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</si>
  <si>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</si>
  <si>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</si>
  <si>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</si>
  <si>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</si>
  <si>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</si>
  <si>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</si>
  <si>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</si>
  <si>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</si>
  <si>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</si>
  <si>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</si>
  <si>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</si>
  <si>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AVERAGE</t>
  </si>
  <si>
    <t>*Highland Park Community College discontinued operation in 1995-96.</t>
  </si>
  <si>
    <t>TABLE 15</t>
  </si>
  <si>
    <t>2001-02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</si>
  <si>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</si>
  <si>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</si>
  <si>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</si>
  <si>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</si>
  <si>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</si>
  <si>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</si>
  <si>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</si>
  <si>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</si>
  <si>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</si>
  <si>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</si>
  <si>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2002-03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</si>
</sst>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General_)"/>
    <numFmt numFmtId="166" formatCode="0_)"/>
    <numFmt numFmtId="167" formatCode="0.00000_)"/>
    <numFmt numFmtId="168" formatCode="0.0000_)"/>
    <numFmt numFmtId="169" formatCode="0.0%"/>
  </numFmts>
  <fonts count="1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8"/>
      <name val="Helvetica"/>
      <family val="2"/>
    </font>
    <font>
      <sz val="8"/>
      <name val="Helvetica"/>
      <family val="2"/>
    </font>
    <font>
      <i/>
      <sz val="8"/>
      <name val="Helvetica"/>
      <family val="2"/>
    </font>
    <font>
      <b/>
      <i/>
      <sz val="8"/>
      <name val="Helvetica"/>
      <family val="2"/>
    </font>
    <font>
      <sz val="6"/>
      <name val="Small Fonts"/>
      <family val="2"/>
    </font>
    <font>
      <sz val="7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164" fontId="0" fillId="0" borderId="0" xfId="0" applyAlignment="1">
      <alignment/>
    </xf>
    <xf numFmtId="164" fontId="5" fillId="2" borderId="0" xfId="0" applyFont="1" applyFill="1" applyAlignment="1" applyProtection="1">
      <alignment horizontal="left"/>
      <protection/>
    </xf>
    <xf numFmtId="164" fontId="6" fillId="2" borderId="0" xfId="0" applyFont="1" applyFill="1" applyAlignment="1">
      <alignment horizontal="left"/>
    </xf>
    <xf numFmtId="169" fontId="6" fillId="2" borderId="0" xfId="0" applyNumberFormat="1" applyFont="1" applyFill="1" applyAlignment="1">
      <alignment horizontal="left"/>
    </xf>
    <xf numFmtId="10" fontId="7" fillId="2" borderId="0" xfId="0" applyNumberFormat="1" applyFont="1" applyFill="1" applyAlignment="1">
      <alignment horizontal="left"/>
    </xf>
    <xf numFmtId="10" fontId="7" fillId="2" borderId="0" xfId="0" applyNumberFormat="1" applyFont="1" applyFill="1" applyAlignment="1" quotePrefix="1">
      <alignment horizontal="left"/>
    </xf>
    <xf numFmtId="164" fontId="5" fillId="2" borderId="0" xfId="0" applyFont="1" applyFill="1" applyBorder="1" applyAlignment="1" applyProtection="1">
      <alignment horizontal="left" vertical="top"/>
      <protection/>
    </xf>
    <xf numFmtId="164" fontId="6" fillId="2" borderId="0" xfId="0" applyFont="1" applyFill="1" applyBorder="1" applyAlignment="1">
      <alignment horizontal="right" vertical="top"/>
    </xf>
    <xf numFmtId="169" fontId="6" fillId="2" borderId="0" xfId="0" applyNumberFormat="1" applyFont="1" applyFill="1" applyBorder="1" applyAlignment="1">
      <alignment horizontal="right" vertical="top"/>
    </xf>
    <xf numFmtId="10" fontId="6" fillId="2" borderId="0" xfId="0" applyNumberFormat="1" applyFont="1" applyFill="1" applyAlignment="1">
      <alignment horizontal="right" vertical="top"/>
    </xf>
    <xf numFmtId="164" fontId="6" fillId="2" borderId="0" xfId="0" applyFont="1" applyFill="1" applyAlignment="1">
      <alignment vertical="top"/>
    </xf>
    <xf numFmtId="164" fontId="6" fillId="2" borderId="0" xfId="0" applyFont="1" applyFill="1" applyBorder="1" applyAlignment="1" applyProtection="1">
      <alignment horizontal="left" vertical="center"/>
      <protection/>
    </xf>
    <xf numFmtId="164" fontId="6" fillId="2" borderId="0" xfId="0" applyFont="1" applyFill="1" applyBorder="1" applyAlignment="1" applyProtection="1">
      <alignment horizontal="right" vertical="center"/>
      <protection/>
    </xf>
    <xf numFmtId="169" fontId="6" fillId="2" borderId="0" xfId="0" applyNumberFormat="1" applyFont="1" applyFill="1" applyBorder="1" applyAlignment="1" applyProtection="1">
      <alignment horizontal="right" vertical="center"/>
      <protection/>
    </xf>
    <xf numFmtId="10" fontId="6" fillId="2" borderId="0" xfId="0" applyNumberFormat="1" applyFont="1" applyFill="1" applyBorder="1" applyAlignment="1" applyProtection="1">
      <alignment horizontal="right" vertical="center"/>
      <protection/>
    </xf>
    <xf numFmtId="164" fontId="6" fillId="2" borderId="0" xfId="0" applyFont="1" applyFill="1" applyAlignment="1">
      <alignment vertical="center"/>
    </xf>
    <xf numFmtId="164" fontId="6" fillId="2" borderId="0" xfId="0" applyFont="1" applyFill="1" applyAlignment="1" applyProtection="1">
      <alignment horizontal="left"/>
      <protection/>
    </xf>
    <xf numFmtId="7" fontId="6" fillId="2" borderId="0" xfId="0" applyNumberFormat="1" applyFont="1" applyFill="1" applyAlignment="1" applyProtection="1">
      <alignment horizontal="right"/>
      <protection/>
    </xf>
    <xf numFmtId="169" fontId="6" fillId="2" borderId="0" xfId="0" applyNumberFormat="1" applyFont="1" applyFill="1" applyAlignment="1" applyProtection="1">
      <alignment horizontal="right"/>
      <protection/>
    </xf>
    <xf numFmtId="10" fontId="6" fillId="2" borderId="0" xfId="0" applyNumberFormat="1" applyFont="1" applyFill="1" applyAlignment="1" applyProtection="1">
      <alignment horizontal="right"/>
      <protection/>
    </xf>
    <xf numFmtId="164" fontId="6" fillId="2" borderId="0" xfId="0" applyFont="1" applyFill="1" applyAlignment="1">
      <alignment/>
    </xf>
    <xf numFmtId="164" fontId="6" fillId="2" borderId="0" xfId="0" applyFont="1" applyFill="1" applyBorder="1" applyAlignment="1" applyProtection="1">
      <alignment horizontal="left"/>
      <protection/>
    </xf>
    <xf numFmtId="7" fontId="6" fillId="2" borderId="0" xfId="0" applyNumberFormat="1" applyFont="1" applyFill="1" applyBorder="1" applyAlignment="1" applyProtection="1">
      <alignment horizontal="right"/>
      <protection/>
    </xf>
    <xf numFmtId="164" fontId="6" fillId="2" borderId="0" xfId="0" applyFont="1" applyFill="1" applyAlignment="1">
      <alignment/>
    </xf>
    <xf numFmtId="164" fontId="8" fillId="2" borderId="1" xfId="0" applyFont="1" applyFill="1" applyBorder="1" applyAlignment="1" applyProtection="1">
      <alignment horizontal="left" vertical="center"/>
      <protection/>
    </xf>
    <xf numFmtId="7" fontId="8" fillId="2" borderId="1" xfId="0" applyNumberFormat="1" applyFont="1" applyFill="1" applyBorder="1" applyAlignment="1" applyProtection="1">
      <alignment horizontal="right" vertical="center"/>
      <protection/>
    </xf>
    <xf numFmtId="169" fontId="8" fillId="2" borderId="1" xfId="0" applyNumberFormat="1" applyFont="1" applyFill="1" applyBorder="1" applyAlignment="1" applyProtection="1">
      <alignment horizontal="right" vertical="center"/>
      <protection/>
    </xf>
    <xf numFmtId="10" fontId="6" fillId="2" borderId="0" xfId="0" applyNumberFormat="1" applyFont="1" applyFill="1" applyAlignment="1" applyProtection="1">
      <alignment horizontal="right" vertical="center"/>
      <protection/>
    </xf>
    <xf numFmtId="164" fontId="6" fillId="2" borderId="0" xfId="0" applyFont="1" applyFill="1" applyAlignment="1">
      <alignment horizontal="right"/>
    </xf>
    <xf numFmtId="169" fontId="6" fillId="2" borderId="0" xfId="0" applyNumberFormat="1" applyFont="1" applyFill="1" applyAlignment="1">
      <alignment horizontal="right"/>
    </xf>
    <xf numFmtId="10" fontId="6" fillId="2" borderId="0" xfId="0" applyNumberFormat="1" applyFont="1" applyFill="1" applyAlignment="1">
      <alignment horizontal="right"/>
    </xf>
    <xf numFmtId="169" fontId="9" fillId="2" borderId="2" xfId="0" applyNumberFormat="1" applyFont="1" applyFill="1" applyBorder="1" applyAlignment="1">
      <alignment horizontal="right" vertical="center"/>
    </xf>
    <xf numFmtId="169" fontId="9" fillId="2" borderId="3" xfId="0" applyNumberFormat="1" applyFont="1" applyFill="1" applyBorder="1" applyAlignment="1" applyProtection="1">
      <alignment horizontal="right" vertical="center"/>
      <protection/>
    </xf>
    <xf numFmtId="164" fontId="6" fillId="2" borderId="2" xfId="0" applyFont="1" applyFill="1" applyBorder="1" applyAlignment="1">
      <alignment vertical="center"/>
    </xf>
    <xf numFmtId="164" fontId="6" fillId="2" borderId="2" xfId="0" applyFont="1" applyFill="1" applyBorder="1" applyAlignment="1">
      <alignment horizontal="right" vertical="center"/>
    </xf>
    <xf numFmtId="10" fontId="6" fillId="2" borderId="4" xfId="0" applyNumberFormat="1" applyFont="1" applyFill="1" applyBorder="1" applyAlignment="1">
      <alignment horizontal="right" vertical="center"/>
    </xf>
    <xf numFmtId="164" fontId="6" fillId="2" borderId="3" xfId="0" applyFont="1" applyFill="1" applyBorder="1" applyAlignment="1" applyProtection="1">
      <alignment horizontal="left" vertical="center"/>
      <protection/>
    </xf>
    <xf numFmtId="164" fontId="6" fillId="2" borderId="3" xfId="0" applyFont="1" applyFill="1" applyBorder="1" applyAlignment="1" applyProtection="1">
      <alignment horizontal="right" vertical="center"/>
      <protection/>
    </xf>
    <xf numFmtId="10" fontId="6" fillId="2" borderId="5" xfId="0" applyNumberFormat="1" applyFont="1" applyFill="1" applyBorder="1" applyAlignment="1" applyProtection="1">
      <alignment horizontal="right" vertical="center"/>
      <protection/>
    </xf>
    <xf numFmtId="164" fontId="10" fillId="2" borderId="0" xfId="0" applyFont="1" applyFill="1" applyAlignment="1">
      <alignment horizontal="left"/>
    </xf>
    <xf numFmtId="5" fontId="6" fillId="3" borderId="0" xfId="0" applyNumberFormat="1" applyFon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3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7.625" style="20" customWidth="1"/>
    <col min="2" max="13" width="8.125" style="28" customWidth="1"/>
    <col min="14" max="14" width="5.75390625" style="29" customWidth="1"/>
    <col min="15" max="15" width="7.625" style="30" hidden="1" customWidth="1"/>
    <col min="16" max="16384" width="9.625" style="20" customWidth="1"/>
  </cols>
  <sheetData>
    <row r="1" spans="1:15" s="2" customFormat="1" ht="11.25">
      <c r="A1" s="1" t="s">
        <v>35</v>
      </c>
      <c r="N1" s="3"/>
      <c r="O1" s="4"/>
    </row>
    <row r="2" spans="1:15" s="2" customFormat="1" ht="11.25">
      <c r="A2" s="1" t="s">
        <v>0</v>
      </c>
      <c r="N2" s="3"/>
      <c r="O2" s="5"/>
    </row>
    <row r="3" spans="1:15" s="10" customFormat="1" ht="12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</row>
    <row r="4" spans="1:15" s="15" customFormat="1" ht="11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 t="s">
        <v>1</v>
      </c>
      <c r="O4" s="35" t="s">
        <v>2</v>
      </c>
    </row>
    <row r="5" spans="1:15" s="15" customFormat="1" ht="12" thickBot="1">
      <c r="A5" s="36"/>
      <c r="B5" s="37" t="s">
        <v>37</v>
      </c>
      <c r="C5" s="37" t="s">
        <v>38</v>
      </c>
      <c r="D5" s="37" t="s">
        <v>39</v>
      </c>
      <c r="E5" s="37" t="s">
        <v>40</v>
      </c>
      <c r="F5" s="37" t="s">
        <v>41</v>
      </c>
      <c r="G5" s="37" t="s">
        <v>42</v>
      </c>
      <c r="H5" s="37" t="s">
        <v>43</v>
      </c>
      <c r="I5" s="37" t="s">
        <v>44</v>
      </c>
      <c r="J5" s="37" t="s">
        <v>45</v>
      </c>
      <c r="K5" s="37" t="s">
        <v>46</v>
      </c>
      <c r="L5" s="37" t="s">
        <v>36</v>
      </c>
      <c r="M5" s="37" t="s">
        <v>47</v>
      </c>
      <c r="N5" s="32" t="s">
        <v>3</v>
      </c>
      <c r="O5" s="38" t="s">
        <v>3</v>
      </c>
    </row>
    <row r="6" spans="1:15" s="15" customFormat="1" ht="11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/>
    </row>
    <row r="7" spans="1:15" ht="11.25">
      <c r="A7" s="16" t="s">
        <v>4</v>
      </c>
      <c r="B7" s="17">
        <v>52</v>
      </c>
      <c r="C7" s="17">
        <v>52</v>
      </c>
      <c r="D7" s="17">
        <v>63</v>
      </c>
      <c r="E7" s="17">
        <v>66</v>
      </c>
      <c r="F7" s="17">
        <v>69</v>
      </c>
      <c r="G7" s="17">
        <v>72</v>
      </c>
      <c r="H7" s="17">
        <v>75</v>
      </c>
      <c r="I7" s="17">
        <v>78</v>
      </c>
      <c r="J7" s="17">
        <v>80</v>
      </c>
      <c r="K7" s="17">
        <v>82</v>
      </c>
      <c r="L7" s="17">
        <v>86</v>
      </c>
      <c r="M7" s="17">
        <v>91</v>
      </c>
      <c r="N7" s="18">
        <f>ROUND((M7-L7)/L7,3)</f>
        <v>0.058</v>
      </c>
      <c r="O7" s="19" t="e">
        <f>(G7-#REF!)/#REF!</f>
        <v>#REF!</v>
      </c>
    </row>
    <row r="8" spans="1:15" ht="11.25">
      <c r="A8" s="16" t="s">
        <v>5</v>
      </c>
      <c r="B8" s="17">
        <v>56</v>
      </c>
      <c r="C8" s="17">
        <v>65</v>
      </c>
      <c r="D8" s="17">
        <v>67.5</v>
      </c>
      <c r="E8" s="17">
        <v>69.75</v>
      </c>
      <c r="F8" s="17">
        <v>71.5</v>
      </c>
      <c r="G8" s="17">
        <v>73.5</v>
      </c>
      <c r="H8" s="17">
        <v>73.5</v>
      </c>
      <c r="I8" s="17">
        <v>73.5</v>
      </c>
      <c r="J8" s="17">
        <v>73.5</v>
      </c>
      <c r="K8" s="17">
        <v>76.75</v>
      </c>
      <c r="L8" s="17">
        <v>79</v>
      </c>
      <c r="M8" s="17">
        <v>81.25</v>
      </c>
      <c r="N8" s="18">
        <f>ROUND((M8-L8)/L8,3)</f>
        <v>0.028</v>
      </c>
      <c r="O8" s="19" t="e">
        <f>(F8-#REF!)/#REF!</f>
        <v>#REF!</v>
      </c>
    </row>
    <row r="9" spans="1:15" ht="11.25">
      <c r="A9" s="16" t="s">
        <v>6</v>
      </c>
      <c r="B9" s="17">
        <v>64</v>
      </c>
      <c r="C9" s="17">
        <v>67</v>
      </c>
      <c r="D9" s="17">
        <v>70</v>
      </c>
      <c r="E9" s="17">
        <v>70</v>
      </c>
      <c r="F9" s="17">
        <v>70</v>
      </c>
      <c r="G9" s="17">
        <v>70</v>
      </c>
      <c r="H9" s="17">
        <v>70</v>
      </c>
      <c r="I9" s="17">
        <v>77</v>
      </c>
      <c r="J9" s="17">
        <v>79</v>
      </c>
      <c r="K9" s="17">
        <v>81</v>
      </c>
      <c r="L9" s="17">
        <v>84</v>
      </c>
      <c r="M9" s="17">
        <v>88</v>
      </c>
      <c r="N9" s="18">
        <f>ROUND((M9-L9)/L9,3)</f>
        <v>0.048</v>
      </c>
      <c r="O9" s="19" t="e">
        <f>(F9-#REF!)/#REF!</f>
        <v>#REF!</v>
      </c>
    </row>
    <row r="10" spans="1:15" ht="11.25">
      <c r="A10" s="16" t="s">
        <v>7</v>
      </c>
      <c r="B10" s="17">
        <v>46</v>
      </c>
      <c r="C10" s="17">
        <v>51</v>
      </c>
      <c r="D10" s="17">
        <v>44</v>
      </c>
      <c r="E10" s="17">
        <v>48</v>
      </c>
      <c r="F10" s="17">
        <v>51</v>
      </c>
      <c r="G10" s="17">
        <v>53</v>
      </c>
      <c r="H10" s="17">
        <v>54</v>
      </c>
      <c r="I10" s="17">
        <v>54</v>
      </c>
      <c r="J10" s="17">
        <v>56</v>
      </c>
      <c r="K10" s="17">
        <v>58</v>
      </c>
      <c r="L10" s="17">
        <v>66</v>
      </c>
      <c r="M10" s="17">
        <v>68</v>
      </c>
      <c r="N10" s="18">
        <f>ROUND((M10-L10)/L10,3)</f>
        <v>0.03</v>
      </c>
      <c r="O10" s="19" t="e">
        <f>(F10-#REF!)/#REF!</f>
        <v>#REF!</v>
      </c>
    </row>
    <row r="11" spans="1:15" ht="11.25">
      <c r="A11" s="16" t="s">
        <v>8</v>
      </c>
      <c r="B11" s="17">
        <v>37</v>
      </c>
      <c r="C11" s="17">
        <v>40</v>
      </c>
      <c r="D11" s="17">
        <v>40</v>
      </c>
      <c r="E11" s="17">
        <v>45</v>
      </c>
      <c r="F11" s="17">
        <v>47</v>
      </c>
      <c r="G11" s="17">
        <v>50</v>
      </c>
      <c r="H11" s="17">
        <v>54</v>
      </c>
      <c r="I11" s="17">
        <v>57</v>
      </c>
      <c r="J11" s="17">
        <v>60</v>
      </c>
      <c r="K11" s="17">
        <v>62</v>
      </c>
      <c r="L11" s="17">
        <v>67</v>
      </c>
      <c r="M11" s="17">
        <v>72</v>
      </c>
      <c r="N11" s="18">
        <f>ROUND((M11-L11)/L11,3)</f>
        <v>0.075</v>
      </c>
      <c r="O11" s="19" t="e">
        <f>(F11-#REF!)/#REF!</f>
        <v>#REF!</v>
      </c>
    </row>
    <row r="12" spans="1:15" ht="11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9"/>
    </row>
    <row r="13" spans="1:15" ht="11.25">
      <c r="A13" s="16" t="s">
        <v>9</v>
      </c>
      <c r="B13" s="17">
        <v>61</v>
      </c>
      <c r="C13" s="17">
        <v>61</v>
      </c>
      <c r="D13" s="17">
        <v>72</v>
      </c>
      <c r="E13" s="17">
        <v>75</v>
      </c>
      <c r="F13" s="17">
        <v>77</v>
      </c>
      <c r="G13" s="17">
        <v>80</v>
      </c>
      <c r="H13" s="17">
        <v>82</v>
      </c>
      <c r="I13" s="17">
        <v>83</v>
      </c>
      <c r="J13" s="17">
        <v>84</v>
      </c>
      <c r="K13" s="17">
        <v>86</v>
      </c>
      <c r="L13" s="17">
        <v>88</v>
      </c>
      <c r="M13" s="17">
        <v>90</v>
      </c>
      <c r="N13" s="18">
        <f>ROUND((M13-L13)/L13,3)</f>
        <v>0.023</v>
      </c>
      <c r="O13" s="19" t="e">
        <f>(F13-#REF!)/#REF!</f>
        <v>#REF!</v>
      </c>
    </row>
    <row r="14" spans="1:15" ht="11.25">
      <c r="A14" s="16" t="s">
        <v>10</v>
      </c>
      <c r="B14" s="17">
        <v>58</v>
      </c>
      <c r="C14" s="17">
        <v>64</v>
      </c>
      <c r="D14" s="17">
        <v>64</v>
      </c>
      <c r="E14" s="17">
        <v>71</v>
      </c>
      <c r="F14" s="17">
        <v>73</v>
      </c>
      <c r="G14" s="17">
        <v>73</v>
      </c>
      <c r="H14" s="17">
        <v>81</v>
      </c>
      <c r="I14" s="17">
        <v>85</v>
      </c>
      <c r="J14" s="17">
        <v>85</v>
      </c>
      <c r="K14" s="17">
        <v>89</v>
      </c>
      <c r="L14" s="17">
        <v>92</v>
      </c>
      <c r="M14" s="17">
        <v>98</v>
      </c>
      <c r="N14" s="18">
        <f>ROUND((M14-L14)/L14,3)</f>
        <v>0.065</v>
      </c>
      <c r="O14" s="19" t="e">
        <f>(F14-#REF!)/#REF!</f>
        <v>#REF!</v>
      </c>
    </row>
    <row r="15" spans="1:15" ht="11.25">
      <c r="A15" s="16" t="s">
        <v>11</v>
      </c>
      <c r="B15" s="17">
        <v>55</v>
      </c>
      <c r="C15" s="17">
        <v>55</v>
      </c>
      <c r="D15" s="17">
        <v>55</v>
      </c>
      <c r="E15" s="17">
        <v>55</v>
      </c>
      <c r="F15" s="17">
        <v>55</v>
      </c>
      <c r="G15" s="40"/>
      <c r="H15" s="40"/>
      <c r="I15" s="40"/>
      <c r="J15" s="40"/>
      <c r="K15" s="40"/>
      <c r="L15" s="40"/>
      <c r="M15" s="40"/>
      <c r="N15" s="40"/>
      <c r="O15" s="19" t="e">
        <f>(F15-#REF!)/#REF!</f>
        <v>#REF!</v>
      </c>
    </row>
    <row r="16" spans="1:15" ht="11.25">
      <c r="A16" s="16" t="s">
        <v>12</v>
      </c>
      <c r="B16" s="17">
        <v>51</v>
      </c>
      <c r="C16" s="17">
        <v>54</v>
      </c>
      <c r="D16" s="17">
        <v>57</v>
      </c>
      <c r="E16" s="17">
        <v>57</v>
      </c>
      <c r="F16" s="17">
        <v>61</v>
      </c>
      <c r="G16" s="17">
        <v>62.5</v>
      </c>
      <c r="H16" s="17">
        <v>64.5</v>
      </c>
      <c r="I16" s="17">
        <v>66.5</v>
      </c>
      <c r="J16" s="17">
        <v>68.5</v>
      </c>
      <c r="K16" s="17">
        <v>70.5</v>
      </c>
      <c r="L16" s="17">
        <v>73</v>
      </c>
      <c r="M16" s="17">
        <v>79</v>
      </c>
      <c r="N16" s="18">
        <f>ROUND((M16-L16)/L16,3)</f>
        <v>0.082</v>
      </c>
      <c r="O16" s="19" t="e">
        <f>(F16-#REF!)/#REF!</f>
        <v>#REF!</v>
      </c>
    </row>
    <row r="17" spans="1:15" ht="11.25">
      <c r="A17" s="16" t="s">
        <v>13</v>
      </c>
      <c r="B17" s="17">
        <v>52</v>
      </c>
      <c r="C17" s="17">
        <v>60</v>
      </c>
      <c r="D17" s="17">
        <v>64</v>
      </c>
      <c r="E17" s="17">
        <v>67</v>
      </c>
      <c r="F17" s="17">
        <v>67</v>
      </c>
      <c r="G17" s="17">
        <v>71</v>
      </c>
      <c r="H17" s="17">
        <v>74</v>
      </c>
      <c r="I17" s="17">
        <v>74</v>
      </c>
      <c r="J17" s="17">
        <v>76</v>
      </c>
      <c r="K17" s="17">
        <v>77.5</v>
      </c>
      <c r="L17" s="17">
        <v>79.75</v>
      </c>
      <c r="M17" s="17">
        <v>82.75</v>
      </c>
      <c r="N17" s="18">
        <f>ROUND((M17-L17)/L17,3)</f>
        <v>0.038</v>
      </c>
      <c r="O17" s="19" t="e">
        <f>(F17-#REF!)/#REF!</f>
        <v>#REF!</v>
      </c>
    </row>
    <row r="18" spans="1:15" ht="11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19"/>
    </row>
    <row r="19" spans="1:15" ht="11.25">
      <c r="A19" s="16" t="s">
        <v>14</v>
      </c>
      <c r="B19" s="17">
        <v>51.3</v>
      </c>
      <c r="C19" s="17">
        <v>54.7</v>
      </c>
      <c r="D19" s="17">
        <v>59.76</v>
      </c>
      <c r="E19" s="17">
        <v>66.5</v>
      </c>
      <c r="F19" s="17">
        <v>68.2</v>
      </c>
      <c r="G19" s="17">
        <v>70.75</v>
      </c>
      <c r="H19" s="17">
        <v>74.15</v>
      </c>
      <c r="I19" s="17">
        <v>78.4</v>
      </c>
      <c r="J19" s="17">
        <v>80.75</v>
      </c>
      <c r="K19" s="17">
        <v>82.4</v>
      </c>
      <c r="L19" s="17">
        <v>84.65</v>
      </c>
      <c r="M19" s="17">
        <v>88.75</v>
      </c>
      <c r="N19" s="18">
        <f>ROUND((M19-L19)/L19,3)</f>
        <v>0.048</v>
      </c>
      <c r="O19" s="19" t="e">
        <f>(F19-#REF!)/#REF!</f>
        <v>#REF!</v>
      </c>
    </row>
    <row r="20" spans="1:15" ht="11.25">
      <c r="A20" s="16" t="s">
        <v>15</v>
      </c>
      <c r="B20" s="17">
        <v>56.5</v>
      </c>
      <c r="C20" s="17">
        <v>56.5</v>
      </c>
      <c r="D20" s="17">
        <v>56.5</v>
      </c>
      <c r="E20" s="17">
        <v>59</v>
      </c>
      <c r="F20" s="17">
        <v>63</v>
      </c>
      <c r="G20" s="17">
        <v>64.75</v>
      </c>
      <c r="H20" s="17">
        <v>66.7</v>
      </c>
      <c r="I20" s="17">
        <v>68.5</v>
      </c>
      <c r="J20" s="17">
        <v>69.7</v>
      </c>
      <c r="K20" s="17">
        <v>71.4</v>
      </c>
      <c r="L20" s="17">
        <v>80.8</v>
      </c>
      <c r="M20" s="17">
        <v>87.25</v>
      </c>
      <c r="N20" s="18">
        <f>ROUND((M20-L20)/L20,3)</f>
        <v>0.08</v>
      </c>
      <c r="O20" s="19" t="e">
        <f>(F20-#REF!)/#REF!</f>
        <v>#REF!</v>
      </c>
    </row>
    <row r="21" spans="1:15" ht="11.25">
      <c r="A21" s="16" t="s">
        <v>16</v>
      </c>
      <c r="B21" s="17">
        <v>42</v>
      </c>
      <c r="C21" s="17">
        <v>45</v>
      </c>
      <c r="D21" s="17">
        <v>49</v>
      </c>
      <c r="E21" s="17">
        <v>49</v>
      </c>
      <c r="F21" s="17">
        <v>52</v>
      </c>
      <c r="G21" s="17">
        <v>55</v>
      </c>
      <c r="H21" s="17">
        <v>55</v>
      </c>
      <c r="I21" s="17">
        <v>55</v>
      </c>
      <c r="J21" s="17">
        <v>55</v>
      </c>
      <c r="K21" s="17">
        <v>58</v>
      </c>
      <c r="L21" s="17">
        <v>61</v>
      </c>
      <c r="M21" s="17">
        <v>67</v>
      </c>
      <c r="N21" s="18">
        <f>ROUND((M21-L21)/L21,3)</f>
        <v>0.098</v>
      </c>
      <c r="O21" s="19" t="e">
        <f>(F21-#REF!)/#REF!</f>
        <v>#REF!</v>
      </c>
    </row>
    <row r="22" spans="1:15" ht="11.25">
      <c r="A22" s="16" t="s">
        <v>17</v>
      </c>
      <c r="B22" s="17">
        <v>58.5</v>
      </c>
      <c r="C22" s="17">
        <v>63</v>
      </c>
      <c r="D22" s="17">
        <v>67</v>
      </c>
      <c r="E22" s="17">
        <v>71</v>
      </c>
      <c r="F22" s="17">
        <v>72</v>
      </c>
      <c r="G22" s="17">
        <v>72</v>
      </c>
      <c r="H22" s="17">
        <v>76</v>
      </c>
      <c r="I22" s="17">
        <v>77</v>
      </c>
      <c r="J22" s="17">
        <v>77.5</v>
      </c>
      <c r="K22" s="17">
        <v>78</v>
      </c>
      <c r="L22" s="17">
        <v>79</v>
      </c>
      <c r="M22" s="17">
        <v>81</v>
      </c>
      <c r="N22" s="18">
        <f>ROUND((M22-L22)/L22,3)</f>
        <v>0.025</v>
      </c>
      <c r="O22" s="19" t="e">
        <f>(F22-#REF!)/#REF!</f>
        <v>#REF!</v>
      </c>
    </row>
    <row r="23" spans="1:15" ht="11.25">
      <c r="A23" s="16" t="s">
        <v>18</v>
      </c>
      <c r="B23" s="17">
        <v>65</v>
      </c>
      <c r="C23" s="17">
        <v>70</v>
      </c>
      <c r="D23" s="17">
        <v>72</v>
      </c>
      <c r="E23" s="17">
        <v>73.5</v>
      </c>
      <c r="F23" s="17">
        <v>75</v>
      </c>
      <c r="G23" s="17">
        <v>76.5</v>
      </c>
      <c r="H23" s="17">
        <v>79</v>
      </c>
      <c r="I23" s="17">
        <v>81</v>
      </c>
      <c r="J23" s="17">
        <v>82</v>
      </c>
      <c r="K23" s="17">
        <v>83</v>
      </c>
      <c r="L23" s="17">
        <v>84</v>
      </c>
      <c r="M23" s="17">
        <v>85</v>
      </c>
      <c r="N23" s="18">
        <f>ROUND((M23-L23)/L23,3)</f>
        <v>0.012</v>
      </c>
      <c r="O23" s="19" t="e">
        <f>(F23-#REF!)/#REF!</f>
        <v>#REF!</v>
      </c>
    </row>
    <row r="24" spans="1:15" ht="11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19"/>
    </row>
    <row r="25" spans="1:15" ht="11.25">
      <c r="A25" s="16" t="s">
        <v>19</v>
      </c>
      <c r="B25" s="17">
        <v>54</v>
      </c>
      <c r="C25" s="17">
        <v>59</v>
      </c>
      <c r="D25" s="17">
        <v>63.5</v>
      </c>
      <c r="E25" s="17">
        <v>66.5</v>
      </c>
      <c r="F25" s="17">
        <v>68</v>
      </c>
      <c r="G25" s="17">
        <v>68</v>
      </c>
      <c r="H25" s="17">
        <v>70</v>
      </c>
      <c r="I25" s="17">
        <v>72</v>
      </c>
      <c r="J25" s="17">
        <v>77</v>
      </c>
      <c r="K25" s="17">
        <v>84</v>
      </c>
      <c r="L25" s="17">
        <v>88</v>
      </c>
      <c r="M25" s="17">
        <v>93</v>
      </c>
      <c r="N25" s="18">
        <f>ROUND((M25-L25)/L25,3)</f>
        <v>0.057</v>
      </c>
      <c r="O25" s="19" t="e">
        <f>(F25-#REF!)/#REF!</f>
        <v>#REF!</v>
      </c>
    </row>
    <row r="26" spans="1:15" ht="11.25">
      <c r="A26" s="16" t="s">
        <v>20</v>
      </c>
      <c r="B26" s="17">
        <v>40</v>
      </c>
      <c r="C26" s="17">
        <v>43</v>
      </c>
      <c r="D26" s="17">
        <v>47</v>
      </c>
      <c r="E26" s="17">
        <v>52</v>
      </c>
      <c r="F26" s="17">
        <v>59</v>
      </c>
      <c r="G26" s="17">
        <v>64</v>
      </c>
      <c r="H26" s="17">
        <v>69</v>
      </c>
      <c r="I26" s="17">
        <v>72</v>
      </c>
      <c r="J26" s="17">
        <v>75</v>
      </c>
      <c r="K26" s="17">
        <v>78</v>
      </c>
      <c r="L26" s="17">
        <v>81</v>
      </c>
      <c r="M26" s="17">
        <v>84</v>
      </c>
      <c r="N26" s="18">
        <f>ROUND((M26-L26)/L26,3)</f>
        <v>0.037</v>
      </c>
      <c r="O26" s="19" t="e">
        <f>(F26-#REF!)/#REF!</f>
        <v>#REF!</v>
      </c>
    </row>
    <row r="27" spans="1:15" ht="11.25">
      <c r="A27" s="16" t="s">
        <v>21</v>
      </c>
      <c r="B27" s="17">
        <v>54</v>
      </c>
      <c r="C27" s="17">
        <v>59</v>
      </c>
      <c r="D27" s="17">
        <v>64</v>
      </c>
      <c r="E27" s="17">
        <v>69</v>
      </c>
      <c r="F27" s="17">
        <v>70.75</v>
      </c>
      <c r="G27" s="17">
        <v>72.7</v>
      </c>
      <c r="H27" s="17">
        <v>74.85</v>
      </c>
      <c r="I27" s="17">
        <v>76.95</v>
      </c>
      <c r="J27" s="17">
        <v>78.85</v>
      </c>
      <c r="K27" s="17">
        <v>81.22</v>
      </c>
      <c r="L27" s="17">
        <v>83.98</v>
      </c>
      <c r="M27" s="17">
        <v>87</v>
      </c>
      <c r="N27" s="18">
        <f>ROUND((M27-L27)/L27,3)</f>
        <v>0.036</v>
      </c>
      <c r="O27" s="19" t="e">
        <f>(F27-#REF!)/#REF!</f>
        <v>#REF!</v>
      </c>
    </row>
    <row r="28" spans="1:15" ht="11.25">
      <c r="A28" s="16" t="s">
        <v>22</v>
      </c>
      <c r="B28" s="17">
        <v>59</v>
      </c>
      <c r="C28" s="17">
        <v>65</v>
      </c>
      <c r="D28" s="17">
        <v>77.44</v>
      </c>
      <c r="E28" s="17">
        <v>84.17</v>
      </c>
      <c r="F28" s="17">
        <v>81.5</v>
      </c>
      <c r="G28" s="17">
        <v>79.1</v>
      </c>
      <c r="H28" s="17">
        <v>81.5</v>
      </c>
      <c r="I28" s="17">
        <v>83.35</v>
      </c>
      <c r="J28" s="17">
        <v>85.7</v>
      </c>
      <c r="K28" s="17">
        <v>88.25</v>
      </c>
      <c r="L28" s="17">
        <v>88.25</v>
      </c>
      <c r="M28" s="17">
        <v>90.7</v>
      </c>
      <c r="N28" s="18">
        <f>ROUND((M28-L28)/L28,3)</f>
        <v>0.028</v>
      </c>
      <c r="O28" s="19" t="e">
        <f>(F28-#REF!)/#REF!</f>
        <v>#REF!</v>
      </c>
    </row>
    <row r="29" spans="1:15" ht="11.25">
      <c r="A29" s="16" t="s">
        <v>23</v>
      </c>
      <c r="B29" s="17">
        <v>49</v>
      </c>
      <c r="C29" s="17">
        <v>50.5</v>
      </c>
      <c r="D29" s="17">
        <v>53.5</v>
      </c>
      <c r="E29" s="17">
        <v>56.5</v>
      </c>
      <c r="F29" s="17">
        <v>60.5</v>
      </c>
      <c r="G29" s="17">
        <v>64.5</v>
      </c>
      <c r="H29" s="17">
        <v>67.5</v>
      </c>
      <c r="I29" s="17">
        <v>69</v>
      </c>
      <c r="J29" s="17">
        <v>71</v>
      </c>
      <c r="K29" s="17">
        <v>71</v>
      </c>
      <c r="L29" s="17">
        <v>73</v>
      </c>
      <c r="M29" s="17">
        <v>76</v>
      </c>
      <c r="N29" s="18">
        <f>ROUND((M29-L29)/L29,3)</f>
        <v>0.041</v>
      </c>
      <c r="O29" s="19" t="e">
        <f>(F29-#REF!)/#REF!</f>
        <v>#REF!</v>
      </c>
    </row>
    <row r="30" spans="1:15" ht="11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19"/>
    </row>
    <row r="31" spans="1:15" ht="11.25">
      <c r="A31" s="16" t="s">
        <v>24</v>
      </c>
      <c r="B31" s="17">
        <v>48</v>
      </c>
      <c r="C31" s="17">
        <v>50</v>
      </c>
      <c r="D31" s="17">
        <v>52</v>
      </c>
      <c r="E31" s="17">
        <v>55</v>
      </c>
      <c r="F31" s="17">
        <v>56.5</v>
      </c>
      <c r="G31" s="17">
        <v>62</v>
      </c>
      <c r="H31" s="17">
        <v>64</v>
      </c>
      <c r="I31" s="17">
        <v>64</v>
      </c>
      <c r="J31" s="17">
        <v>70.5</v>
      </c>
      <c r="K31" s="17">
        <v>73</v>
      </c>
      <c r="L31" s="17">
        <v>75.2</v>
      </c>
      <c r="M31" s="17">
        <v>79</v>
      </c>
      <c r="N31" s="18">
        <f>ROUND((M31-L31)/L31,3)</f>
        <v>0.051</v>
      </c>
      <c r="O31" s="19" t="e">
        <f>(F31-#REF!)/#REF!</f>
        <v>#REF!</v>
      </c>
    </row>
    <row r="32" spans="1:15" ht="11.25">
      <c r="A32" s="16" t="s">
        <v>25</v>
      </c>
      <c r="B32" s="17">
        <v>74.63</v>
      </c>
      <c r="C32" s="17">
        <v>78</v>
      </c>
      <c r="D32" s="17">
        <v>81.5</v>
      </c>
      <c r="E32" s="17">
        <v>81.5</v>
      </c>
      <c r="F32" s="17">
        <v>81.5</v>
      </c>
      <c r="G32" s="17">
        <v>83.5</v>
      </c>
      <c r="H32" s="17">
        <v>85.75</v>
      </c>
      <c r="I32" s="17">
        <v>87.75</v>
      </c>
      <c r="J32" s="17">
        <v>90.5</v>
      </c>
      <c r="K32" s="17">
        <v>93.25</v>
      </c>
      <c r="L32" s="17">
        <v>93.25</v>
      </c>
      <c r="M32" s="17">
        <v>101</v>
      </c>
      <c r="N32" s="18">
        <f>ROUND((M32-L32)/L32,3)</f>
        <v>0.083</v>
      </c>
      <c r="O32" s="19" t="e">
        <f>(F32-#REF!)/#REF!</f>
        <v>#REF!</v>
      </c>
    </row>
    <row r="33" spans="1:15" ht="11.25">
      <c r="A33" s="16" t="s">
        <v>26</v>
      </c>
      <c r="B33" s="17">
        <v>65</v>
      </c>
      <c r="C33" s="17">
        <v>69</v>
      </c>
      <c r="D33" s="17">
        <v>77</v>
      </c>
      <c r="E33" s="17">
        <v>78</v>
      </c>
      <c r="F33" s="17">
        <v>78</v>
      </c>
      <c r="G33" s="17">
        <v>78</v>
      </c>
      <c r="H33" s="17">
        <v>78</v>
      </c>
      <c r="I33" s="17">
        <v>79.5</v>
      </c>
      <c r="J33" s="17">
        <v>80.7</v>
      </c>
      <c r="K33" s="17">
        <v>82.4</v>
      </c>
      <c r="L33" s="17">
        <v>85.2</v>
      </c>
      <c r="M33" s="17">
        <v>85.2</v>
      </c>
      <c r="N33" s="18">
        <f>ROUND((M33-L33)/L33,3)</f>
        <v>0</v>
      </c>
      <c r="O33" s="19" t="e">
        <f>(F33-#REF!)/#REF!</f>
        <v>#REF!</v>
      </c>
    </row>
    <row r="34" spans="1:15" ht="11.25">
      <c r="A34" s="16" t="s">
        <v>27</v>
      </c>
      <c r="B34" s="17">
        <v>65</v>
      </c>
      <c r="C34" s="17">
        <v>69</v>
      </c>
      <c r="D34" s="17">
        <v>94.42</v>
      </c>
      <c r="E34" s="17">
        <v>104</v>
      </c>
      <c r="F34" s="17">
        <v>107.32</v>
      </c>
      <c r="G34" s="17">
        <v>82</v>
      </c>
      <c r="H34" s="17">
        <v>84.5</v>
      </c>
      <c r="I34" s="17">
        <v>86.5</v>
      </c>
      <c r="J34" s="17">
        <v>86.5</v>
      </c>
      <c r="K34" s="17">
        <v>88.25</v>
      </c>
      <c r="L34" s="17">
        <v>90</v>
      </c>
      <c r="M34" s="17">
        <v>95</v>
      </c>
      <c r="N34" s="18">
        <f>ROUND((M34-L34)/L34,3)</f>
        <v>0.056</v>
      </c>
      <c r="O34" s="19" t="e">
        <f>(F34-#REF!)/#REF!</f>
        <v>#REF!</v>
      </c>
    </row>
    <row r="35" spans="1:15" ht="11.25">
      <c r="A35" s="16" t="s">
        <v>28</v>
      </c>
      <c r="B35" s="17">
        <v>55.5</v>
      </c>
      <c r="C35" s="17">
        <v>60</v>
      </c>
      <c r="D35" s="17">
        <v>64.5</v>
      </c>
      <c r="E35" s="17">
        <v>70</v>
      </c>
      <c r="F35" s="17">
        <v>71</v>
      </c>
      <c r="G35" s="17">
        <v>73</v>
      </c>
      <c r="H35" s="17">
        <v>75</v>
      </c>
      <c r="I35" s="17">
        <v>76</v>
      </c>
      <c r="J35" s="17">
        <v>78</v>
      </c>
      <c r="K35" s="17">
        <v>80</v>
      </c>
      <c r="L35" s="17">
        <v>82</v>
      </c>
      <c r="M35" s="17">
        <v>85</v>
      </c>
      <c r="N35" s="18">
        <f>ROUND((M35-L35)/L35,3)</f>
        <v>0.037</v>
      </c>
      <c r="O35" s="19" t="e">
        <f>(F35-#REF!)/#REF!</f>
        <v>#REF!</v>
      </c>
    </row>
    <row r="36" spans="1:15" ht="11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  <c r="O36" s="19"/>
    </row>
    <row r="37" spans="1:15" ht="11.25">
      <c r="A37" s="16" t="s">
        <v>29</v>
      </c>
      <c r="B37" s="17">
        <v>44</v>
      </c>
      <c r="C37" s="17">
        <v>46</v>
      </c>
      <c r="D37" s="17">
        <v>50</v>
      </c>
      <c r="E37" s="17">
        <v>53</v>
      </c>
      <c r="F37" s="17">
        <v>54</v>
      </c>
      <c r="G37" s="17">
        <v>56</v>
      </c>
      <c r="H37" s="17">
        <v>57</v>
      </c>
      <c r="I37" s="17">
        <v>51</v>
      </c>
      <c r="J37" s="17">
        <v>52.5</v>
      </c>
      <c r="K37" s="17">
        <v>54.25</v>
      </c>
      <c r="L37" s="17">
        <v>60</v>
      </c>
      <c r="M37" s="17">
        <v>63.75</v>
      </c>
      <c r="N37" s="18">
        <f aca="true" t="shared" si="0" ref="N37:N42">ROUND((M37-L37)/L37,3)</f>
        <v>0.063</v>
      </c>
      <c r="O37" s="19" t="e">
        <f>(F37-#REF!)/#REF!</f>
        <v>#REF!</v>
      </c>
    </row>
    <row r="38" spans="1:15" ht="11.25">
      <c r="A38" s="16" t="s">
        <v>30</v>
      </c>
      <c r="B38" s="17">
        <v>56</v>
      </c>
      <c r="C38" s="17">
        <v>62</v>
      </c>
      <c r="D38" s="17">
        <v>67</v>
      </c>
      <c r="E38" s="17">
        <v>71</v>
      </c>
      <c r="F38" s="17">
        <v>73</v>
      </c>
      <c r="G38" s="17">
        <v>75</v>
      </c>
      <c r="H38" s="17">
        <v>75</v>
      </c>
      <c r="I38" s="17">
        <v>77</v>
      </c>
      <c r="J38" s="17">
        <v>77</v>
      </c>
      <c r="K38" s="17">
        <v>81</v>
      </c>
      <c r="L38" s="17">
        <v>83</v>
      </c>
      <c r="M38" s="17">
        <v>85</v>
      </c>
      <c r="N38" s="18">
        <f t="shared" si="0"/>
        <v>0.024</v>
      </c>
      <c r="O38" s="19" t="e">
        <f>(F38-#REF!)/#REF!</f>
        <v>#REF!</v>
      </c>
    </row>
    <row r="39" spans="1:15" ht="11.25">
      <c r="A39" s="16" t="s">
        <v>31</v>
      </c>
      <c r="B39" s="17">
        <v>53</v>
      </c>
      <c r="C39" s="17">
        <v>70</v>
      </c>
      <c r="D39" s="17">
        <v>70</v>
      </c>
      <c r="E39" s="17">
        <v>70</v>
      </c>
      <c r="F39" s="17">
        <v>70</v>
      </c>
      <c r="G39" s="17">
        <v>70</v>
      </c>
      <c r="H39" s="17">
        <v>70</v>
      </c>
      <c r="I39" s="17">
        <v>70</v>
      </c>
      <c r="J39" s="17">
        <v>70</v>
      </c>
      <c r="K39" s="17">
        <v>70</v>
      </c>
      <c r="L39" s="17">
        <v>70</v>
      </c>
      <c r="M39" s="17">
        <v>70</v>
      </c>
      <c r="N39" s="18">
        <f t="shared" si="0"/>
        <v>0</v>
      </c>
      <c r="O39" s="19" t="e">
        <f>(F39-#REF!)/#REF!</f>
        <v>#REF!</v>
      </c>
    </row>
    <row r="40" spans="1:15" s="23" customFormat="1" ht="11.25">
      <c r="A40" s="21" t="s">
        <v>32</v>
      </c>
      <c r="B40" s="22">
        <v>54</v>
      </c>
      <c r="C40" s="22">
        <v>59</v>
      </c>
      <c r="D40" s="22">
        <v>64</v>
      </c>
      <c r="E40" s="22">
        <v>67</v>
      </c>
      <c r="F40" s="22">
        <v>68.5</v>
      </c>
      <c r="G40" s="22">
        <v>71</v>
      </c>
      <c r="H40" s="17">
        <v>75</v>
      </c>
      <c r="I40" s="17">
        <v>78</v>
      </c>
      <c r="J40" s="17">
        <v>80</v>
      </c>
      <c r="K40" s="17">
        <v>82.25</v>
      </c>
      <c r="L40" s="17">
        <v>84.75</v>
      </c>
      <c r="M40" s="17">
        <v>91</v>
      </c>
      <c r="N40" s="18">
        <f t="shared" si="0"/>
        <v>0.074</v>
      </c>
      <c r="O40" s="19" t="e">
        <f>(F40-#REF!)/#REF!</f>
        <v>#REF!</v>
      </c>
    </row>
    <row r="41" spans="1:15" s="23" customFormat="1" ht="11.25">
      <c r="A41" s="21"/>
      <c r="B41" s="22"/>
      <c r="C41" s="22"/>
      <c r="D41" s="22"/>
      <c r="E41" s="22"/>
      <c r="F41" s="22"/>
      <c r="G41" s="22"/>
      <c r="H41" s="17"/>
      <c r="I41" s="17"/>
      <c r="J41" s="17"/>
      <c r="K41" s="17"/>
      <c r="L41" s="17"/>
      <c r="M41" s="17"/>
      <c r="N41" s="18"/>
      <c r="O41" s="19"/>
    </row>
    <row r="42" spans="1:15" s="15" customFormat="1" ht="13.5" customHeight="1">
      <c r="A42" s="24" t="s">
        <v>33</v>
      </c>
      <c r="B42" s="25">
        <f aca="true" t="shared" si="1" ref="B42:G42">ROUND(AVERAGE(B7:B40),2)</f>
        <v>54.36</v>
      </c>
      <c r="C42" s="25">
        <f t="shared" si="1"/>
        <v>58.54</v>
      </c>
      <c r="D42" s="25">
        <f t="shared" si="1"/>
        <v>62.99</v>
      </c>
      <c r="E42" s="25">
        <f t="shared" si="1"/>
        <v>66.22</v>
      </c>
      <c r="F42" s="25">
        <f t="shared" si="1"/>
        <v>67.97</v>
      </c>
      <c r="G42" s="25">
        <f t="shared" si="1"/>
        <v>69.39</v>
      </c>
      <c r="H42" s="25">
        <f>ROUND(AVERAGE(H7:H40),2)</f>
        <v>71.64</v>
      </c>
      <c r="I42" s="25">
        <f>ROUND(AVERAGE(I7:I40),2)</f>
        <v>73.25</v>
      </c>
      <c r="J42" s="25">
        <f>ROUND(AVERAGE(J7:J40),2)</f>
        <v>75.01</v>
      </c>
      <c r="K42" s="25">
        <f>ROUND(AVERAGE(K7:K40),2)</f>
        <v>77.23</v>
      </c>
      <c r="L42" s="25">
        <v>80.07</v>
      </c>
      <c r="M42" s="25">
        <v>83.74</v>
      </c>
      <c r="N42" s="26">
        <f t="shared" si="0"/>
        <v>0.046</v>
      </c>
      <c r="O42" s="27" t="e">
        <f>(F42-#REF!)/#REF!</f>
        <v>#REF!</v>
      </c>
    </row>
    <row r="43" ht="11.25">
      <c r="A43" s="39" t="s">
        <v>34</v>
      </c>
    </row>
  </sheetData>
  <printOptions horizontalCentered="1" verticalCentered="1"/>
  <pageMargins left="0.35" right="0.35" top="0.75" bottom="0.75" header="0.5" footer="0.5"/>
  <pageSetup fitToHeight="1" fitToWidth="1" horizontalDpi="1200" verticalDpi="1200" orientation="landscape" r:id="rId1"/>
  <headerFooter alignWithMargins="0">
    <oddFooter>&amp;R&amp;"Arial,Regular"&amp;8 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burkerp</cp:lastModifiedBy>
  <cp:lastPrinted>2003-02-13T18:43:52Z</cp:lastPrinted>
  <dcterms:created xsi:type="dcterms:W3CDTF">1998-02-06T16:10:53Z</dcterms:created>
  <dcterms:modified xsi:type="dcterms:W3CDTF">2003-05-12T14:23:07Z</dcterms:modified>
  <cp:category/>
  <cp:version/>
  <cp:contentType/>
  <cp:contentStatus/>
</cp:coreProperties>
</file>