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" sheetId="1" r:id="rId1"/>
  </sheets>
  <definedNames>
    <definedName name="_Regression_Int" localSheetId="0" hidden="1">1</definedName>
    <definedName name="_xlnm.Print_Area" localSheetId="0">'A'!$A$1:$G$45</definedName>
  </definedNames>
  <calcPr fullCalcOnLoad="1"/>
</workbook>
</file>

<file path=xl/sharedStrings.xml><?xml version="1.0" encoding="utf-8"?>
<sst xmlns="http://schemas.openxmlformats.org/spreadsheetml/2006/main" count="49" uniqueCount="47">
  <si>
    <t>INSTRUCTIONAL</t>
  </si>
  <si>
    <t>FULL-TIME</t>
  </si>
  <si>
    <t>PART-TIME</t>
  </si>
  <si>
    <t>OVERLOAD</t>
  </si>
  <si>
    <t>CONTRACTUAL</t>
  </si>
  <si>
    <t>BAY DE NOC</t>
  </si>
  <si>
    <t>MID MICHIGAN</t>
  </si>
  <si>
    <t>ALPENA</t>
  </si>
  <si>
    <t>MONTCALM</t>
  </si>
  <si>
    <t>KIRTLAND</t>
  </si>
  <si>
    <t>NORTH CENTRAL</t>
  </si>
  <si>
    <t>GOGEBIC</t>
  </si>
  <si>
    <t>WEST SHORE</t>
  </si>
  <si>
    <t>GLEN OAKS</t>
  </si>
  <si>
    <t>NORTHWESTERN</t>
  </si>
  <si>
    <t>JACKSON</t>
  </si>
  <si>
    <t>KELLOGG</t>
  </si>
  <si>
    <t>ST. CLAIR</t>
  </si>
  <si>
    <t>MUSKEGON</t>
  </si>
  <si>
    <t>LAKE MICHIGAN</t>
  </si>
  <si>
    <t>SOUTHWESTERN</t>
  </si>
  <si>
    <t>MONROE</t>
  </si>
  <si>
    <t>HENRY FORD</t>
  </si>
  <si>
    <t>GRAND RAPIDS</t>
  </si>
  <si>
    <t>WASHTENAW</t>
  </si>
  <si>
    <t>WAYNE COUNTY</t>
  </si>
  <si>
    <t>DELTA</t>
  </si>
  <si>
    <t>SCHOOLCRAFT</t>
  </si>
  <si>
    <t>MOTT</t>
  </si>
  <si>
    <t>KALAMAZOO VALLEY</t>
  </si>
  <si>
    <t>OAKLAND</t>
  </si>
  <si>
    <t>MACOMB</t>
  </si>
  <si>
    <t>LANSING</t>
  </si>
  <si>
    <t>STATE AGGREGATE</t>
  </si>
  <si>
    <t>NOTE:  Faculty on sabbatical leave excluded.</t>
  </si>
  <si>
    <t>FACULTY</t>
  </si>
  <si>
    <t>ASSISTANT</t>
  </si>
  <si>
    <t>INSTRUCTION</t>
  </si>
  <si>
    <t>INSTRUCTIONAL FTE</t>
  </si>
  <si>
    <t xml:space="preserve">GROUP 1 </t>
  </si>
  <si>
    <t xml:space="preserve">GROUP 2 </t>
  </si>
  <si>
    <t xml:space="preserve">GROUP 3 </t>
  </si>
  <si>
    <t xml:space="preserve">GROUP 4 </t>
  </si>
  <si>
    <t>TOTAL</t>
  </si>
  <si>
    <t>TABLE 23</t>
  </si>
  <si>
    <t>2001-02</t>
  </si>
  <si>
    <t>REVISED MAY 7,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</si>
</sst>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0.0%"/>
  </numFmts>
  <fonts count="6">
    <font>
      <sz val="10"/>
      <name val="Courier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8"/>
      <name val="Helvetica"/>
      <family val="0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1" fillId="2" borderId="0" xfId="0" applyFont="1" applyFill="1" applyAlignment="1" applyProtection="1">
      <alignment horizontal="left" vertical="top"/>
      <protection/>
    </xf>
    <xf numFmtId="4" fontId="4" fillId="2" borderId="0" xfId="0" applyNumberFormat="1" applyFont="1" applyFill="1" applyAlignment="1">
      <alignment vertical="top"/>
    </xf>
    <xf numFmtId="164" fontId="4" fillId="2" borderId="0" xfId="0" applyFont="1" applyFill="1" applyAlignment="1">
      <alignment vertical="top"/>
    </xf>
    <xf numFmtId="164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164" fontId="4" fillId="2" borderId="0" xfId="0" applyFont="1" applyFill="1" applyAlignment="1">
      <alignment vertical="center"/>
    </xf>
    <xf numFmtId="164" fontId="4" fillId="2" borderId="2" xfId="0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/>
      <protection/>
    </xf>
    <xf numFmtId="164" fontId="4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 applyProtection="1">
      <alignment horizontal="centerContinuous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164" fontId="3" fillId="2" borderId="0" xfId="0" applyFont="1" applyFill="1" applyBorder="1" applyAlignment="1">
      <alignment/>
    </xf>
    <xf numFmtId="4" fontId="3" fillId="2" borderId="0" xfId="0" applyNumberFormat="1" applyFont="1" applyFill="1" applyBorder="1" applyAlignment="1" applyProtection="1">
      <alignment horizontal="right"/>
      <protection/>
    </xf>
    <xf numFmtId="164" fontId="3" fillId="2" borderId="0" xfId="0" applyFont="1" applyFill="1" applyAlignment="1">
      <alignment/>
    </xf>
    <xf numFmtId="164" fontId="4" fillId="2" borderId="0" xfId="0" applyFont="1" applyFill="1" applyAlignment="1" applyProtection="1">
      <alignment horizontal="left"/>
      <protection/>
    </xf>
    <xf numFmtId="4" fontId="4" fillId="2" borderId="0" xfId="0" applyNumberFormat="1" applyFont="1" applyFill="1" applyAlignment="1" applyProtection="1">
      <alignment horizontal="right"/>
      <protection/>
    </xf>
    <xf numFmtId="164" fontId="4" fillId="2" borderId="0" xfId="0" applyFont="1" applyFill="1" applyAlignment="1">
      <alignment/>
    </xf>
    <xf numFmtId="164" fontId="3" fillId="2" borderId="0" xfId="0" applyFont="1" applyFill="1" applyBorder="1" applyAlignment="1">
      <alignment vertical="center"/>
    </xf>
    <xf numFmtId="164" fontId="4" fillId="2" borderId="0" xfId="0" applyFont="1" applyFill="1" applyAlignment="1" applyProtection="1">
      <alignment/>
      <protection/>
    </xf>
    <xf numFmtId="4" fontId="4" fillId="2" borderId="0" xfId="0" applyNumberFormat="1" applyFont="1" applyFill="1" applyAlignment="1">
      <alignment/>
    </xf>
    <xf numFmtId="164" fontId="4" fillId="2" borderId="0" xfId="0" applyFont="1" applyFill="1" applyAlignment="1">
      <alignment/>
    </xf>
    <xf numFmtId="164" fontId="3" fillId="2" borderId="3" xfId="0" applyFont="1" applyFill="1" applyBorder="1" applyAlignment="1" applyProtection="1">
      <alignment horizontal="lef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164" fontId="5" fillId="2" borderId="0" xfId="0" applyFont="1" applyFill="1" applyAlignment="1" applyProtection="1">
      <alignment/>
      <protection/>
    </xf>
    <xf numFmtId="4" fontId="3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9.50390625" style="21" customWidth="1"/>
    <col min="2" max="3" width="9.75390625" style="20" customWidth="1"/>
    <col min="4" max="4" width="10.375" style="20" customWidth="1"/>
    <col min="5" max="5" width="11.625" style="20" customWidth="1"/>
    <col min="6" max="6" width="11.125" style="20" customWidth="1"/>
    <col min="7" max="7" width="8.75390625" style="20" customWidth="1"/>
    <col min="8" max="16384" width="9.625" style="21" customWidth="1"/>
  </cols>
  <sheetData>
    <row r="1" spans="1:7" s="3" customFormat="1" ht="11.25">
      <c r="A1" s="1" t="s">
        <v>44</v>
      </c>
      <c r="B1" s="2"/>
      <c r="C1" s="2"/>
      <c r="D1" s="2"/>
      <c r="E1" s="2"/>
      <c r="F1" s="2"/>
      <c r="G1" s="25" t="s">
        <v>46</v>
      </c>
    </row>
    <row r="2" spans="1:7" s="3" customFormat="1" ht="11.25">
      <c r="A2" s="1" t="s">
        <v>38</v>
      </c>
      <c r="B2" s="2"/>
      <c r="C2" s="2"/>
      <c r="D2" s="2"/>
      <c r="E2" s="2"/>
      <c r="F2" s="2"/>
      <c r="G2" s="2"/>
    </row>
    <row r="3" spans="1:7" s="3" customFormat="1" ht="11.25">
      <c r="A3" s="1" t="s">
        <v>45</v>
      </c>
      <c r="B3" s="2"/>
      <c r="C3" s="2"/>
      <c r="D3" s="2"/>
      <c r="E3" s="2"/>
      <c r="F3" s="2"/>
      <c r="G3" s="2"/>
    </row>
    <row r="4" spans="1:7" s="3" customFormat="1" ht="6.75" customHeight="1">
      <c r="A4" s="1"/>
      <c r="B4" s="2"/>
      <c r="C4" s="2"/>
      <c r="D4" s="2"/>
      <c r="E4" s="2"/>
      <c r="F4" s="2"/>
      <c r="G4" s="2"/>
    </row>
    <row r="5" spans="1:7" s="6" customFormat="1" ht="11.25">
      <c r="A5" s="4"/>
      <c r="B5" s="5" t="s">
        <v>1</v>
      </c>
      <c r="C5" s="5" t="s">
        <v>2</v>
      </c>
      <c r="D5" s="5" t="s">
        <v>3</v>
      </c>
      <c r="E5" s="5" t="s">
        <v>0</v>
      </c>
      <c r="F5" s="5" t="s">
        <v>4</v>
      </c>
      <c r="G5" s="5"/>
    </row>
    <row r="6" spans="1:7" s="6" customFormat="1" ht="11.25">
      <c r="A6" s="7"/>
      <c r="B6" s="8" t="s">
        <v>35</v>
      </c>
      <c r="C6" s="8" t="s">
        <v>35</v>
      </c>
      <c r="D6" s="8" t="s">
        <v>35</v>
      </c>
      <c r="E6" s="8" t="s">
        <v>36</v>
      </c>
      <c r="F6" s="8" t="s">
        <v>37</v>
      </c>
      <c r="G6" s="8" t="s">
        <v>43</v>
      </c>
    </row>
    <row r="7" spans="1:7" s="6" customFormat="1" ht="6.75" customHeight="1">
      <c r="A7" s="9"/>
      <c r="B7" s="10"/>
      <c r="C7" s="10"/>
      <c r="D7" s="10"/>
      <c r="E7" s="10"/>
      <c r="F7" s="10"/>
      <c r="G7" s="11"/>
    </row>
    <row r="8" spans="1:7" s="14" customFormat="1" ht="10.5">
      <c r="A8" s="12" t="s">
        <v>39</v>
      </c>
      <c r="B8" s="13"/>
      <c r="C8" s="13"/>
      <c r="D8" s="13"/>
      <c r="E8" s="13"/>
      <c r="F8" s="13"/>
      <c r="G8" s="13"/>
    </row>
    <row r="9" spans="1:7" s="17" customFormat="1" ht="11.25">
      <c r="A9" s="15" t="s">
        <v>7</v>
      </c>
      <c r="B9" s="16">
        <v>43.51</v>
      </c>
      <c r="C9" s="16">
        <v>26.2</v>
      </c>
      <c r="D9" s="16">
        <v>10.11</v>
      </c>
      <c r="E9" s="16">
        <v>5.51</v>
      </c>
      <c r="F9" s="16">
        <v>0.13</v>
      </c>
      <c r="G9" s="16">
        <f aca="true" t="shared" si="0" ref="G9:G17">SUM(B9,C9,D9,E9,F9)</f>
        <v>85.46</v>
      </c>
    </row>
    <row r="10" spans="1:7" s="17" customFormat="1" ht="11.25">
      <c r="A10" s="15" t="s">
        <v>5</v>
      </c>
      <c r="B10" s="16">
        <v>41</v>
      </c>
      <c r="C10" s="16">
        <v>11.75</v>
      </c>
      <c r="D10" s="16">
        <v>22.75</v>
      </c>
      <c r="E10" s="16">
        <v>0</v>
      </c>
      <c r="F10" s="16">
        <v>0</v>
      </c>
      <c r="G10" s="16">
        <f t="shared" si="0"/>
        <v>75.5</v>
      </c>
    </row>
    <row r="11" spans="1:7" s="17" customFormat="1" ht="11.25">
      <c r="A11" s="15" t="s">
        <v>13</v>
      </c>
      <c r="B11" s="16">
        <v>28.8</v>
      </c>
      <c r="C11" s="16">
        <v>41.35</v>
      </c>
      <c r="D11" s="16">
        <v>12.75</v>
      </c>
      <c r="E11" s="16">
        <v>0</v>
      </c>
      <c r="F11" s="16">
        <v>0</v>
      </c>
      <c r="G11" s="16">
        <f t="shared" si="0"/>
        <v>82.9</v>
      </c>
    </row>
    <row r="12" spans="1:7" s="17" customFormat="1" ht="11.25">
      <c r="A12" s="15" t="s">
        <v>11</v>
      </c>
      <c r="B12" s="16">
        <v>33.59</v>
      </c>
      <c r="C12" s="16">
        <v>25.51</v>
      </c>
      <c r="D12" s="16">
        <v>1.51</v>
      </c>
      <c r="E12" s="16">
        <v>1.22</v>
      </c>
      <c r="F12" s="16">
        <v>0</v>
      </c>
      <c r="G12" s="16">
        <f t="shared" si="0"/>
        <v>61.830000000000005</v>
      </c>
    </row>
    <row r="13" spans="1:7" s="17" customFormat="1" ht="11.25">
      <c r="A13" s="15" t="s">
        <v>9</v>
      </c>
      <c r="B13" s="16">
        <v>28.59</v>
      </c>
      <c r="C13" s="16">
        <v>33.23</v>
      </c>
      <c r="D13" s="16">
        <v>3.29</v>
      </c>
      <c r="E13" s="16">
        <v>1.11</v>
      </c>
      <c r="F13" s="16">
        <v>0</v>
      </c>
      <c r="G13" s="16">
        <f t="shared" si="0"/>
        <v>66.22</v>
      </c>
    </row>
    <row r="14" spans="1:7" s="17" customFormat="1" ht="11.25">
      <c r="A14" s="15" t="s">
        <v>6</v>
      </c>
      <c r="B14" s="16">
        <v>30.96</v>
      </c>
      <c r="C14" s="16">
        <v>45.65</v>
      </c>
      <c r="D14" s="16">
        <v>9.2</v>
      </c>
      <c r="E14" s="16">
        <v>0</v>
      </c>
      <c r="F14" s="16">
        <v>0</v>
      </c>
      <c r="G14" s="16">
        <f t="shared" si="0"/>
        <v>85.81</v>
      </c>
    </row>
    <row r="15" spans="1:7" s="17" customFormat="1" ht="11.25">
      <c r="A15" s="15" t="s">
        <v>8</v>
      </c>
      <c r="B15" s="16">
        <v>24</v>
      </c>
      <c r="C15" s="16">
        <v>30.76</v>
      </c>
      <c r="D15" s="16">
        <v>2.29</v>
      </c>
      <c r="E15" s="16">
        <v>5.52</v>
      </c>
      <c r="F15" s="16">
        <v>0</v>
      </c>
      <c r="G15" s="16">
        <f t="shared" si="0"/>
        <v>62.57000000000001</v>
      </c>
    </row>
    <row r="16" spans="1:7" s="17" customFormat="1" ht="11.25">
      <c r="A16" s="15" t="s">
        <v>10</v>
      </c>
      <c r="B16" s="16">
        <v>31.82</v>
      </c>
      <c r="C16" s="16">
        <v>34.72</v>
      </c>
      <c r="D16" s="16">
        <v>7.89</v>
      </c>
      <c r="E16" s="16">
        <v>0</v>
      </c>
      <c r="F16" s="16">
        <v>0</v>
      </c>
      <c r="G16" s="16">
        <f t="shared" si="0"/>
        <v>74.42999999999999</v>
      </c>
    </row>
    <row r="17" spans="1:7" s="17" customFormat="1" ht="11.25">
      <c r="A17" s="15" t="s">
        <v>12</v>
      </c>
      <c r="B17" s="16">
        <v>25.08</v>
      </c>
      <c r="C17" s="16">
        <v>30.03</v>
      </c>
      <c r="D17" s="16">
        <v>6.33</v>
      </c>
      <c r="E17" s="16">
        <v>3.24</v>
      </c>
      <c r="F17" s="16">
        <v>0</v>
      </c>
      <c r="G17" s="16">
        <f t="shared" si="0"/>
        <v>64.67999999999999</v>
      </c>
    </row>
    <row r="18" spans="1:7" s="17" customFormat="1" ht="6.75" customHeight="1">
      <c r="A18" s="15"/>
      <c r="B18" s="16"/>
      <c r="C18" s="16"/>
      <c r="D18" s="16"/>
      <c r="E18" s="16"/>
      <c r="F18" s="16"/>
      <c r="G18" s="16"/>
    </row>
    <row r="19" spans="1:7" s="17" customFormat="1" ht="11.25">
      <c r="A19" s="12" t="s">
        <v>40</v>
      </c>
      <c r="B19" s="13"/>
      <c r="C19" s="13"/>
      <c r="D19" s="13"/>
      <c r="E19" s="13"/>
      <c r="F19" s="13"/>
      <c r="G19" s="13"/>
    </row>
    <row r="20" spans="1:7" s="17" customFormat="1" ht="11.25">
      <c r="A20" s="15" t="s">
        <v>15</v>
      </c>
      <c r="B20" s="16">
        <v>90.7</v>
      </c>
      <c r="C20" s="16">
        <v>121.55</v>
      </c>
      <c r="D20" s="16">
        <v>15.8</v>
      </c>
      <c r="E20" s="16">
        <v>0</v>
      </c>
      <c r="F20" s="16">
        <v>0</v>
      </c>
      <c r="G20" s="16">
        <f aca="true" t="shared" si="1" ref="G20:G27">SUM(B20,C20,D20,E20,F20)</f>
        <v>228.05</v>
      </c>
    </row>
    <row r="21" spans="1:7" s="17" customFormat="1" ht="11.25">
      <c r="A21" s="15" t="s">
        <v>16</v>
      </c>
      <c r="B21" s="16">
        <v>87.3</v>
      </c>
      <c r="C21" s="16">
        <v>99.95</v>
      </c>
      <c r="D21" s="16">
        <v>22.73</v>
      </c>
      <c r="E21" s="16">
        <v>0</v>
      </c>
      <c r="F21" s="16">
        <v>0</v>
      </c>
      <c r="G21" s="16">
        <f t="shared" si="1"/>
        <v>209.98</v>
      </c>
    </row>
    <row r="22" spans="1:7" s="14" customFormat="1" ht="11.25">
      <c r="A22" s="15" t="s">
        <v>19</v>
      </c>
      <c r="B22" s="16">
        <v>57.43</v>
      </c>
      <c r="C22" s="16">
        <v>125.16</v>
      </c>
      <c r="D22" s="16">
        <v>8.3</v>
      </c>
      <c r="E22" s="16">
        <v>10.03</v>
      </c>
      <c r="F22" s="16">
        <v>0</v>
      </c>
      <c r="G22" s="16">
        <f t="shared" si="1"/>
        <v>200.92000000000002</v>
      </c>
    </row>
    <row r="23" spans="1:7" s="17" customFormat="1" ht="11.25">
      <c r="A23" s="15" t="s">
        <v>21</v>
      </c>
      <c r="B23" s="16">
        <v>56</v>
      </c>
      <c r="C23" s="16">
        <v>48.46</v>
      </c>
      <c r="D23" s="16">
        <v>12.93</v>
      </c>
      <c r="E23" s="16">
        <v>5.1</v>
      </c>
      <c r="F23" s="16">
        <v>0</v>
      </c>
      <c r="G23" s="16">
        <f t="shared" si="1"/>
        <v>122.49000000000001</v>
      </c>
    </row>
    <row r="24" spans="1:7" s="17" customFormat="1" ht="11.25">
      <c r="A24" s="15" t="s">
        <v>18</v>
      </c>
      <c r="B24" s="16">
        <v>85.9</v>
      </c>
      <c r="C24" s="16">
        <v>55.87</v>
      </c>
      <c r="D24" s="16">
        <v>24.63</v>
      </c>
      <c r="E24" s="16">
        <v>15.4</v>
      </c>
      <c r="F24" s="16">
        <v>0</v>
      </c>
      <c r="G24" s="16">
        <f t="shared" si="1"/>
        <v>181.8</v>
      </c>
    </row>
    <row r="25" spans="1:7" s="17" customFormat="1" ht="11.25">
      <c r="A25" s="15" t="s">
        <v>14</v>
      </c>
      <c r="B25" s="16">
        <v>75.63</v>
      </c>
      <c r="C25" s="16">
        <v>96.35</v>
      </c>
      <c r="D25" s="16">
        <v>11.14</v>
      </c>
      <c r="E25" s="16">
        <v>5</v>
      </c>
      <c r="F25" s="16">
        <v>49.05</v>
      </c>
      <c r="G25" s="16">
        <f t="shared" si="1"/>
        <v>237.17000000000002</v>
      </c>
    </row>
    <row r="26" spans="1:7" s="17" customFormat="1" ht="11.25">
      <c r="A26" s="15" t="s">
        <v>17</v>
      </c>
      <c r="B26" s="16">
        <v>68.34</v>
      </c>
      <c r="C26" s="16">
        <v>83.71</v>
      </c>
      <c r="D26" s="16">
        <v>20.02</v>
      </c>
      <c r="E26" s="16">
        <v>0</v>
      </c>
      <c r="F26" s="16">
        <v>0</v>
      </c>
      <c r="G26" s="16">
        <f t="shared" si="1"/>
        <v>172.07000000000002</v>
      </c>
    </row>
    <row r="27" spans="1:7" s="17" customFormat="1" ht="11.25">
      <c r="A27" s="15" t="s">
        <v>20</v>
      </c>
      <c r="B27" s="16">
        <v>49.48</v>
      </c>
      <c r="C27" s="16">
        <v>69.44</v>
      </c>
      <c r="D27" s="16">
        <v>2.42</v>
      </c>
      <c r="E27" s="16">
        <v>0</v>
      </c>
      <c r="F27" s="16">
        <v>16.44</v>
      </c>
      <c r="G27" s="16">
        <f t="shared" si="1"/>
        <v>137.78</v>
      </c>
    </row>
    <row r="28" spans="1:7" s="17" customFormat="1" ht="6.75" customHeight="1">
      <c r="A28" s="15"/>
      <c r="B28" s="16"/>
      <c r="C28" s="16"/>
      <c r="D28" s="16"/>
      <c r="E28" s="16"/>
      <c r="F28" s="16"/>
      <c r="G28" s="16"/>
    </row>
    <row r="29" spans="1:7" s="17" customFormat="1" ht="11.25">
      <c r="A29" s="12" t="s">
        <v>41</v>
      </c>
      <c r="B29" s="13"/>
      <c r="C29" s="13"/>
      <c r="D29" s="13"/>
      <c r="E29" s="13"/>
      <c r="F29" s="13"/>
      <c r="G29" s="13"/>
    </row>
    <row r="30" spans="1:7" s="17" customFormat="1" ht="11.25">
      <c r="A30" s="15" t="s">
        <v>26</v>
      </c>
      <c r="B30" s="16">
        <v>184.56</v>
      </c>
      <c r="C30" s="16">
        <v>99.65</v>
      </c>
      <c r="D30" s="16">
        <v>42.64</v>
      </c>
      <c r="E30" s="16">
        <v>21.86</v>
      </c>
      <c r="F30" s="16">
        <v>3.35</v>
      </c>
      <c r="G30" s="16">
        <f aca="true" t="shared" si="2" ref="G30:G37">SUM(B30,C30,D30,E30,F30)</f>
        <v>352.06000000000006</v>
      </c>
    </row>
    <row r="31" spans="1:7" s="17" customFormat="1" ht="11.25">
      <c r="A31" s="15" t="s">
        <v>23</v>
      </c>
      <c r="B31" s="16">
        <v>175.51</v>
      </c>
      <c r="C31" s="16">
        <v>141.17</v>
      </c>
      <c r="D31" s="16">
        <v>122.43</v>
      </c>
      <c r="E31" s="16">
        <v>36.37</v>
      </c>
      <c r="F31" s="16">
        <v>0</v>
      </c>
      <c r="G31" s="16">
        <f t="shared" si="2"/>
        <v>475.47999999999996</v>
      </c>
    </row>
    <row r="32" spans="1:7" s="17" customFormat="1" ht="11.25">
      <c r="A32" s="15" t="s">
        <v>22</v>
      </c>
      <c r="B32" s="16">
        <v>183.05</v>
      </c>
      <c r="C32" s="16">
        <v>310.45</v>
      </c>
      <c r="D32" s="16">
        <v>64.91</v>
      </c>
      <c r="E32" s="16">
        <v>7.45</v>
      </c>
      <c r="F32" s="16">
        <v>0</v>
      </c>
      <c r="G32" s="16">
        <f t="shared" si="2"/>
        <v>565.86</v>
      </c>
    </row>
    <row r="33" spans="1:7" s="17" customFormat="1" ht="11.25">
      <c r="A33" s="15" t="s">
        <v>29</v>
      </c>
      <c r="B33" s="16">
        <v>111.07</v>
      </c>
      <c r="C33" s="16">
        <v>136.81</v>
      </c>
      <c r="D33" s="16">
        <v>18.41</v>
      </c>
      <c r="E33" s="16">
        <v>32.83</v>
      </c>
      <c r="F33" s="16">
        <v>18.29</v>
      </c>
      <c r="G33" s="16">
        <f t="shared" si="2"/>
        <v>317.41</v>
      </c>
    </row>
    <row r="34" spans="1:7" s="17" customFormat="1" ht="11.25">
      <c r="A34" s="15" t="s">
        <v>28</v>
      </c>
      <c r="B34" s="16">
        <v>118.1</v>
      </c>
      <c r="C34" s="16">
        <v>145.36</v>
      </c>
      <c r="D34" s="16">
        <v>35.29</v>
      </c>
      <c r="E34" s="16">
        <v>0</v>
      </c>
      <c r="F34" s="16">
        <v>2.55</v>
      </c>
      <c r="G34" s="16">
        <f t="shared" si="2"/>
        <v>301.30000000000007</v>
      </c>
    </row>
    <row r="35" spans="1:7" s="14" customFormat="1" ht="11.25">
      <c r="A35" s="15" t="s">
        <v>27</v>
      </c>
      <c r="B35" s="16">
        <v>104.51</v>
      </c>
      <c r="C35" s="16">
        <v>174.51</v>
      </c>
      <c r="D35" s="16">
        <v>62.16</v>
      </c>
      <c r="E35" s="16">
        <v>4</v>
      </c>
      <c r="F35" s="16">
        <v>24.16</v>
      </c>
      <c r="G35" s="16">
        <f t="shared" si="2"/>
        <v>369.34</v>
      </c>
    </row>
    <row r="36" spans="1:7" s="17" customFormat="1" ht="11.25">
      <c r="A36" s="15" t="s">
        <v>24</v>
      </c>
      <c r="B36" s="16">
        <v>134.86</v>
      </c>
      <c r="C36" s="16">
        <v>194.74</v>
      </c>
      <c r="D36" s="16">
        <v>60.31</v>
      </c>
      <c r="E36" s="16">
        <v>4.55</v>
      </c>
      <c r="F36" s="16">
        <v>0</v>
      </c>
      <c r="G36" s="16">
        <f t="shared" si="2"/>
        <v>394.46000000000004</v>
      </c>
    </row>
    <row r="37" spans="1:7" s="17" customFormat="1" ht="11.25">
      <c r="A37" s="15" t="s">
        <v>25</v>
      </c>
      <c r="B37" s="16">
        <v>113</v>
      </c>
      <c r="C37" s="16">
        <v>233</v>
      </c>
      <c r="D37" s="16">
        <v>91</v>
      </c>
      <c r="E37" s="16">
        <v>0</v>
      </c>
      <c r="F37" s="16">
        <v>31</v>
      </c>
      <c r="G37" s="16">
        <f t="shared" si="2"/>
        <v>468</v>
      </c>
    </row>
    <row r="38" spans="1:7" s="17" customFormat="1" ht="6.75" customHeight="1">
      <c r="A38" s="15"/>
      <c r="B38" s="16"/>
      <c r="C38" s="16"/>
      <c r="D38" s="16"/>
      <c r="E38" s="16"/>
      <c r="F38" s="16"/>
      <c r="G38" s="16"/>
    </row>
    <row r="39" spans="1:7" s="17" customFormat="1" ht="11.25">
      <c r="A39" s="12" t="s">
        <v>42</v>
      </c>
      <c r="B39" s="13"/>
      <c r="C39" s="13"/>
      <c r="D39" s="13"/>
      <c r="E39" s="13"/>
      <c r="F39" s="13"/>
      <c r="G39" s="13"/>
    </row>
    <row r="40" spans="1:7" s="17" customFormat="1" ht="11.25">
      <c r="A40" s="15" t="s">
        <v>32</v>
      </c>
      <c r="B40" s="16">
        <v>209.97</v>
      </c>
      <c r="C40" s="16">
        <v>439.55</v>
      </c>
      <c r="D40" s="16">
        <v>15.92</v>
      </c>
      <c r="E40" s="16">
        <v>89.62</v>
      </c>
      <c r="F40" s="16">
        <v>9.95</v>
      </c>
      <c r="G40" s="16">
        <f>SUM(B40,C40,D40,E40,F40)</f>
        <v>765.01</v>
      </c>
    </row>
    <row r="41" spans="1:7" s="17" customFormat="1" ht="11.25">
      <c r="A41" s="15" t="s">
        <v>31</v>
      </c>
      <c r="B41" s="16">
        <v>210</v>
      </c>
      <c r="C41" s="16">
        <v>284.75</v>
      </c>
      <c r="D41" s="16">
        <v>135.34</v>
      </c>
      <c r="E41" s="16">
        <v>43.78</v>
      </c>
      <c r="F41" s="16">
        <v>35.85</v>
      </c>
      <c r="G41" s="16">
        <f>SUM(B41,C41,D41,E41,F41)</f>
        <v>709.72</v>
      </c>
    </row>
    <row r="42" spans="1:7" s="17" customFormat="1" ht="11.25">
      <c r="A42" s="15" t="s">
        <v>30</v>
      </c>
      <c r="B42" s="16">
        <v>236</v>
      </c>
      <c r="C42" s="16">
        <v>310.16</v>
      </c>
      <c r="D42" s="16">
        <v>128.7</v>
      </c>
      <c r="E42" s="16">
        <v>33</v>
      </c>
      <c r="F42" s="16">
        <v>0</v>
      </c>
      <c r="G42" s="16">
        <f>SUM(B42,C42,D42,E42,F42)</f>
        <v>707.8600000000001</v>
      </c>
    </row>
    <row r="43" spans="1:7" s="17" customFormat="1" ht="6.75" customHeight="1">
      <c r="A43" s="15"/>
      <c r="B43" s="16"/>
      <c r="C43" s="16"/>
      <c r="D43" s="16"/>
      <c r="E43" s="16"/>
      <c r="F43" s="16"/>
      <c r="G43" s="16"/>
    </row>
    <row r="44" spans="1:7" s="18" customFormat="1" ht="13.5" customHeight="1">
      <c r="A44" s="22" t="s">
        <v>33</v>
      </c>
      <c r="B44" s="23">
        <f aca="true" t="shared" si="3" ref="B44:G44">SUM(B7:B42)</f>
        <v>2638.7599999999998</v>
      </c>
      <c r="C44" s="23">
        <f t="shared" si="3"/>
        <v>3449.84</v>
      </c>
      <c r="D44" s="23">
        <f t="shared" si="3"/>
        <v>971.2</v>
      </c>
      <c r="E44" s="23">
        <f t="shared" si="3"/>
        <v>325.59000000000003</v>
      </c>
      <c r="F44" s="23">
        <f t="shared" si="3"/>
        <v>190.76999999999995</v>
      </c>
      <c r="G44" s="23">
        <f t="shared" si="3"/>
        <v>7576.16</v>
      </c>
    </row>
    <row r="45" ht="11.25">
      <c r="A45" s="24" t="s">
        <v>34</v>
      </c>
    </row>
    <row r="46" ht="11.25">
      <c r="A46" s="19"/>
    </row>
  </sheetData>
  <printOptions horizontalCentered="1" verticalCentered="1"/>
  <pageMargins left="0.25" right="0.25" top="0.75" bottom="0.75" header="0.5" footer="0.5"/>
  <pageSetup fitToHeight="1" fitToWidth="1" horizontalDpi="600" verticalDpi="600" orientation="landscape" r:id="rId1"/>
  <headerFooter alignWithMargins="0">
    <oddHeader>&amp;R&amp;"Arial,Regular"&amp;8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burkerp</cp:lastModifiedBy>
  <cp:lastPrinted>2003-05-07T19:19:04Z</cp:lastPrinted>
  <dcterms:created xsi:type="dcterms:W3CDTF">1998-02-06T18:04:18Z</dcterms:created>
  <dcterms:modified xsi:type="dcterms:W3CDTF">2003-05-12T14:28:54Z</dcterms:modified>
  <cp:category/>
  <cp:version/>
  <cp:contentType/>
  <cp:contentStatus/>
</cp:coreProperties>
</file>