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A" sheetId="1" r:id="rId1"/>
  </sheets>
  <definedNames>
    <definedName name="_Regression_Int" localSheetId="0" hidden="1">1</definedName>
    <definedName name="_xlnm.Print_Area" localSheetId="0">'A'!$A$1:$J$45</definedName>
  </definedNames>
  <calcPr fullCalcOnLoad="1"/>
</workbook>
</file>

<file path=xl/sharedStrings.xml><?xml version="1.0" encoding="utf-8"?>
<sst xmlns="http://schemas.openxmlformats.org/spreadsheetml/2006/main" count="55" uniqueCount="54">
  <si>
    <t>TOTAL</t>
  </si>
  <si>
    <t>INSTRUCTIONAL</t>
  </si>
  <si>
    <t>EXEC/ADM/</t>
  </si>
  <si>
    <t>TECH/</t>
  </si>
  <si>
    <t>OFFICE/</t>
  </si>
  <si>
    <t>TRADE/</t>
  </si>
  <si>
    <t>SABBATICAL</t>
  </si>
  <si>
    <t>FTE</t>
  </si>
  <si>
    <t>MANAGER</t>
  </si>
  <si>
    <t>&amp; LIBRARIANS</t>
  </si>
  <si>
    <t>PROFESSIONAL</t>
  </si>
  <si>
    <t>PARAPROF</t>
  </si>
  <si>
    <t>CLERICAL</t>
  </si>
  <si>
    <t>SERVICE</t>
  </si>
  <si>
    <t>LEAVE</t>
  </si>
  <si>
    <t>BAY DE NOC</t>
  </si>
  <si>
    <t>MID MICHIGAN</t>
  </si>
  <si>
    <t>KIRTLAND</t>
  </si>
  <si>
    <t>ALPENA</t>
  </si>
  <si>
    <t>MONTCALM</t>
  </si>
  <si>
    <t>NORTH CENTRAL</t>
  </si>
  <si>
    <t>WEST SHORE</t>
  </si>
  <si>
    <t>GOGEBIC</t>
  </si>
  <si>
    <t>GLEN OAKS</t>
  </si>
  <si>
    <t>NORTHWESTERN</t>
  </si>
  <si>
    <t>JACKSON</t>
  </si>
  <si>
    <t>KELLOGG</t>
  </si>
  <si>
    <t>ST. CLAIR</t>
  </si>
  <si>
    <t>MUSKEGON</t>
  </si>
  <si>
    <t>LAKE MICHIGAN</t>
  </si>
  <si>
    <t>MONROE</t>
  </si>
  <si>
    <t>SOUTHWESTERN</t>
  </si>
  <si>
    <t>HENRY FORD</t>
  </si>
  <si>
    <t>GRAND RAPIDS</t>
  </si>
  <si>
    <t>WASHTENAW</t>
  </si>
  <si>
    <t>WAYNE COUNTY</t>
  </si>
  <si>
    <t>DELTA</t>
  </si>
  <si>
    <t>SCHOOLCRAFT</t>
  </si>
  <si>
    <t>MOTT</t>
  </si>
  <si>
    <t>KALAMAZOO VALLEY</t>
  </si>
  <si>
    <t>MACOMB</t>
  </si>
  <si>
    <t>OAKLAND</t>
  </si>
  <si>
    <t>LANSING</t>
  </si>
  <si>
    <t>STATE AGGREGATE</t>
  </si>
  <si>
    <t>FULL-TIME EQUATED (FTE) POSITIONS</t>
  </si>
  <si>
    <t xml:space="preserve">GROUP 1 </t>
  </si>
  <si>
    <t xml:space="preserve">GROUP 2 </t>
  </si>
  <si>
    <t xml:space="preserve">GROUP 3 </t>
  </si>
  <si>
    <t xml:space="preserve">GROUP 4 </t>
  </si>
  <si>
    <t>COUNSELORS</t>
  </si>
  <si>
    <t>TABLE 22</t>
  </si>
  <si>
    <t>2001-02</t>
  </si>
  <si>
    <t>See Table 23 for Instructional FTE positions.</t>
  </si>
  <si>
    <t>REVISED MAY 7,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</si>
</sst>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</numFmts>
  <fonts count="5">
    <font>
      <sz val="10"/>
      <name val="Courier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164" fontId="0" fillId="0" borderId="0" xfId="0" applyAlignment="1">
      <alignment/>
    </xf>
    <xf numFmtId="164" fontId="1" fillId="2" borderId="0" xfId="0" applyFont="1" applyFill="1" applyAlignment="1" applyProtection="1">
      <alignment horizontal="left"/>
      <protection/>
    </xf>
    <xf numFmtId="4" fontId="4" fillId="2" borderId="0" xfId="0" applyNumberFormat="1" applyFont="1" applyFill="1" applyAlignment="1">
      <alignment horizontal="left"/>
    </xf>
    <xf numFmtId="164" fontId="4" fillId="2" borderId="0" xfId="0" applyFont="1" applyFill="1" applyAlignment="1">
      <alignment horizontal="left"/>
    </xf>
    <xf numFmtId="164" fontId="3" fillId="2" borderId="0" xfId="0" applyFont="1" applyFill="1" applyAlignment="1">
      <alignment horizontal="left"/>
    </xf>
    <xf numFmtId="164" fontId="4" fillId="2" borderId="0" xfId="0" applyFont="1" applyFill="1" applyAlignment="1" applyProtection="1">
      <alignment horizontal="left"/>
      <protection hidden="1"/>
    </xf>
    <xf numFmtId="164" fontId="1" fillId="2" borderId="0" xfId="0" applyFont="1" applyFill="1" applyAlignment="1" applyProtection="1">
      <alignment horizontal="left" vertical="top"/>
      <protection/>
    </xf>
    <xf numFmtId="4" fontId="4" fillId="2" borderId="0" xfId="0" applyNumberFormat="1" applyFont="1" applyFill="1" applyAlignment="1">
      <alignment vertical="top"/>
    </xf>
    <xf numFmtId="164" fontId="1" fillId="2" borderId="0" xfId="0" applyFont="1" applyFill="1" applyAlignment="1" applyProtection="1">
      <alignment vertical="top"/>
      <protection/>
    </xf>
    <xf numFmtId="164" fontId="4" fillId="2" borderId="0" xfId="0" applyFont="1" applyFill="1" applyAlignment="1">
      <alignment vertical="top"/>
    </xf>
    <xf numFmtId="164" fontId="4" fillId="2" borderId="0" xfId="0" applyFont="1" applyFill="1" applyAlignment="1" applyProtection="1">
      <alignment vertical="top"/>
      <protection hidden="1"/>
    </xf>
    <xf numFmtId="164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164" fontId="4" fillId="2" borderId="1" xfId="0" applyFont="1" applyFill="1" applyBorder="1" applyAlignment="1">
      <alignment horizontal="right" vertical="center"/>
    </xf>
    <xf numFmtId="164" fontId="4" fillId="2" borderId="1" xfId="0" applyFont="1" applyFill="1" applyBorder="1" applyAlignment="1" applyProtection="1">
      <alignment horizontal="right" vertical="center"/>
      <protection/>
    </xf>
    <xf numFmtId="164" fontId="4" fillId="2" borderId="0" xfId="0" applyFont="1" applyFill="1" applyAlignment="1" applyProtection="1">
      <alignment horizontal="right" vertical="center"/>
      <protection hidden="1"/>
    </xf>
    <xf numFmtId="164" fontId="4" fillId="2" borderId="0" xfId="0" applyFont="1" applyFill="1" applyAlignment="1">
      <alignment vertical="center"/>
    </xf>
    <xf numFmtId="164" fontId="4" fillId="2" borderId="2" xfId="0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  <protection/>
    </xf>
    <xf numFmtId="164" fontId="4" fillId="2" borderId="2" xfId="0" applyFont="1" applyFill="1" applyBorder="1" applyAlignment="1">
      <alignment horizontal="right" vertical="center"/>
    </xf>
    <xf numFmtId="164" fontId="4" fillId="2" borderId="2" xfId="0" applyFont="1" applyFill="1" applyBorder="1" applyAlignment="1" applyProtection="1">
      <alignment horizontal="right" vertical="center"/>
      <protection/>
    </xf>
    <xf numFmtId="164" fontId="4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164" fontId="4" fillId="2" borderId="0" xfId="0" applyFont="1" applyFill="1" applyBorder="1" applyAlignment="1">
      <alignment horizontal="right" vertical="center"/>
    </xf>
    <xf numFmtId="164" fontId="4" fillId="2" borderId="0" xfId="0" applyFont="1" applyFill="1" applyBorder="1" applyAlignment="1" applyProtection="1">
      <alignment horizontal="right" vertical="center"/>
      <protection/>
    </xf>
    <xf numFmtId="164" fontId="3" fillId="2" borderId="0" xfId="0" applyFont="1" applyFill="1" applyBorder="1" applyAlignment="1">
      <alignment/>
    </xf>
    <xf numFmtId="4" fontId="3" fillId="2" borderId="0" xfId="0" applyNumberFormat="1" applyFont="1" applyFill="1" applyBorder="1" applyAlignment="1" applyProtection="1">
      <alignment horizontal="right"/>
      <protection/>
    </xf>
    <xf numFmtId="164" fontId="4" fillId="2" borderId="0" xfId="0" applyFont="1" applyFill="1" applyAlignment="1" applyProtection="1">
      <alignment horizontal="right"/>
      <protection hidden="1"/>
    </xf>
    <xf numFmtId="164" fontId="4" fillId="2" borderId="0" xfId="0" applyFont="1" applyFill="1" applyAlignment="1">
      <alignment/>
    </xf>
    <xf numFmtId="164" fontId="4" fillId="2" borderId="0" xfId="0" applyFont="1" applyFill="1" applyAlignment="1" applyProtection="1">
      <alignment horizontal="left"/>
      <protection/>
    </xf>
    <xf numFmtId="4" fontId="4" fillId="2" borderId="0" xfId="0" applyNumberFormat="1" applyFont="1" applyFill="1" applyAlignment="1" applyProtection="1">
      <alignment horizontal="right"/>
      <protection/>
    </xf>
    <xf numFmtId="164" fontId="4" fillId="2" borderId="0" xfId="0" applyFont="1" applyFill="1" applyAlignment="1" applyProtection="1">
      <alignment horizontal="center"/>
      <protection hidden="1"/>
    </xf>
    <xf numFmtId="164" fontId="4" fillId="2" borderId="0" xfId="0" applyFont="1" applyFill="1" applyAlignment="1" applyProtection="1">
      <alignment/>
      <protection/>
    </xf>
    <xf numFmtId="164" fontId="4" fillId="2" borderId="0" xfId="0" applyFont="1" applyFill="1" applyAlignment="1" applyProtection="1">
      <alignment/>
      <protection hidden="1"/>
    </xf>
    <xf numFmtId="164" fontId="3" fillId="2" borderId="3" xfId="0" applyFont="1" applyFill="1" applyBorder="1" applyAlignment="1" applyProtection="1">
      <alignment horizontal="lef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0" xfId="0" applyFont="1" applyFill="1" applyAlignment="1" applyProtection="1">
      <alignment horizontal="center" vertical="center"/>
      <protection hidden="1"/>
    </xf>
    <xf numFmtId="164" fontId="3" fillId="2" borderId="0" xfId="0" applyFont="1" applyFill="1" applyAlignment="1" applyProtection="1">
      <alignment vertical="center"/>
      <protection hidden="1"/>
    </xf>
    <xf numFmtId="164" fontId="3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/>
    </xf>
    <xf numFmtId="4" fontId="1" fillId="2" borderId="0" xfId="0" applyNumberFormat="1" applyFont="1" applyFill="1" applyBorder="1" applyAlignment="1" applyProtection="1">
      <alignment vertical="center"/>
      <protection/>
    </xf>
    <xf numFmtId="164" fontId="4" fillId="2" borderId="0" xfId="0" applyFont="1" applyFill="1" applyAlignment="1">
      <alignment/>
    </xf>
    <xf numFmtId="164" fontId="4" fillId="2" borderId="0" xfId="0" applyFont="1" applyFill="1" applyAlignment="1" applyProtection="1">
      <alignment/>
      <protection/>
    </xf>
    <xf numFmtId="164" fontId="3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7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9.625" style="41" customWidth="1"/>
    <col min="2" max="2" width="9.125" style="39" customWidth="1"/>
    <col min="3" max="3" width="14.25390625" style="28" customWidth="1"/>
    <col min="4" max="4" width="9.75390625" style="41" customWidth="1"/>
    <col min="5" max="6" width="12.75390625" style="41" customWidth="1"/>
    <col min="7" max="9" width="9.75390625" style="41" customWidth="1"/>
    <col min="10" max="10" width="10.75390625" style="41" customWidth="1"/>
    <col min="11" max="16384" width="9.625" style="41" customWidth="1"/>
  </cols>
  <sheetData>
    <row r="1" spans="1:10" s="3" customFormat="1" ht="11.25">
      <c r="A1" s="1" t="s">
        <v>50</v>
      </c>
      <c r="B1" s="2"/>
      <c r="C1" s="1"/>
      <c r="H1" s="4"/>
      <c r="J1" s="43" t="s">
        <v>53</v>
      </c>
    </row>
    <row r="2" spans="1:12" s="3" customFormat="1" ht="11.25">
      <c r="A2" s="1" t="s">
        <v>44</v>
      </c>
      <c r="B2" s="2"/>
      <c r="C2" s="1"/>
      <c r="K2" s="5"/>
      <c r="L2" s="5"/>
    </row>
    <row r="3" spans="1:12" s="3" customFormat="1" ht="11.25">
      <c r="A3" s="1" t="s">
        <v>51</v>
      </c>
      <c r="B3" s="2"/>
      <c r="C3" s="1"/>
      <c r="K3" s="5"/>
      <c r="L3" s="5"/>
    </row>
    <row r="4" spans="1:12" s="9" customFormat="1" ht="6.75" customHeight="1">
      <c r="A4" s="6"/>
      <c r="B4" s="7"/>
      <c r="C4" s="8"/>
      <c r="K4" s="10"/>
      <c r="L4" s="10"/>
    </row>
    <row r="5" spans="1:12" s="16" customFormat="1" ht="11.25">
      <c r="A5" s="11"/>
      <c r="B5" s="12" t="s">
        <v>0</v>
      </c>
      <c r="C5" s="13" t="s">
        <v>1</v>
      </c>
      <c r="D5" s="14" t="s">
        <v>2</v>
      </c>
      <c r="E5" s="14" t="s">
        <v>49</v>
      </c>
      <c r="F5" s="14"/>
      <c r="G5" s="14" t="s">
        <v>3</v>
      </c>
      <c r="H5" s="14" t="s">
        <v>4</v>
      </c>
      <c r="I5" s="14" t="s">
        <v>5</v>
      </c>
      <c r="J5" s="14" t="s">
        <v>6</v>
      </c>
      <c r="K5" s="15"/>
      <c r="L5" s="15"/>
    </row>
    <row r="6" spans="1:12" s="16" customFormat="1" ht="11.25">
      <c r="A6" s="17"/>
      <c r="B6" s="18" t="s">
        <v>7</v>
      </c>
      <c r="C6" s="19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0" t="s">
        <v>12</v>
      </c>
      <c r="I6" s="20" t="s">
        <v>13</v>
      </c>
      <c r="J6" s="20" t="s">
        <v>14</v>
      </c>
      <c r="K6" s="15"/>
      <c r="L6" s="15"/>
    </row>
    <row r="7" spans="1:12" s="16" customFormat="1" ht="6.75" customHeight="1">
      <c r="A7" s="21"/>
      <c r="B7" s="22"/>
      <c r="C7" s="23"/>
      <c r="D7" s="24"/>
      <c r="E7" s="24"/>
      <c r="F7" s="24"/>
      <c r="G7" s="24"/>
      <c r="H7" s="24"/>
      <c r="I7" s="24"/>
      <c r="J7" s="24"/>
      <c r="K7" s="15"/>
      <c r="L7" s="15"/>
    </row>
    <row r="8" spans="1:12" s="28" customFormat="1" ht="11.25">
      <c r="A8" s="25" t="s">
        <v>45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7"/>
    </row>
    <row r="9" spans="1:13" s="28" customFormat="1" ht="11.25">
      <c r="A9" s="29" t="s">
        <v>18</v>
      </c>
      <c r="B9" s="30">
        <f aca="true" t="shared" si="0" ref="B9:B17">SUM(C9:J9)</f>
        <v>144.70999999999998</v>
      </c>
      <c r="C9" s="30">
        <v>85.46</v>
      </c>
      <c r="D9" s="30">
        <v>16.8</v>
      </c>
      <c r="E9" s="30">
        <v>4.05</v>
      </c>
      <c r="F9" s="30">
        <v>0</v>
      </c>
      <c r="G9" s="30">
        <v>10.15</v>
      </c>
      <c r="H9" s="30">
        <v>16.75</v>
      </c>
      <c r="I9" s="30">
        <v>11.5</v>
      </c>
      <c r="J9" s="30">
        <v>0</v>
      </c>
      <c r="K9" s="31"/>
      <c r="L9" s="31"/>
      <c r="M9" s="32"/>
    </row>
    <row r="10" spans="1:13" s="28" customFormat="1" ht="11.25">
      <c r="A10" s="29" t="s">
        <v>15</v>
      </c>
      <c r="B10" s="30">
        <f t="shared" si="0"/>
        <v>137.25</v>
      </c>
      <c r="C10" s="30">
        <v>75.5</v>
      </c>
      <c r="D10" s="30">
        <v>10</v>
      </c>
      <c r="E10" s="30">
        <v>4</v>
      </c>
      <c r="F10" s="30">
        <v>7.25</v>
      </c>
      <c r="G10" s="30">
        <v>8</v>
      </c>
      <c r="H10" s="30">
        <v>24</v>
      </c>
      <c r="I10" s="30">
        <v>8.5</v>
      </c>
      <c r="J10" s="30">
        <v>0</v>
      </c>
      <c r="K10" s="31"/>
      <c r="L10" s="33"/>
      <c r="M10" s="32"/>
    </row>
    <row r="11" spans="1:13" s="28" customFormat="1" ht="11.25">
      <c r="A11" s="29" t="s">
        <v>23</v>
      </c>
      <c r="B11" s="30">
        <f t="shared" si="0"/>
        <v>134.65</v>
      </c>
      <c r="C11" s="30">
        <v>82.9</v>
      </c>
      <c r="D11" s="30">
        <v>9.5</v>
      </c>
      <c r="E11" s="30">
        <v>4</v>
      </c>
      <c r="F11" s="30">
        <v>10.35</v>
      </c>
      <c r="G11" s="30">
        <v>8.5</v>
      </c>
      <c r="H11" s="30">
        <v>10.4</v>
      </c>
      <c r="I11" s="30">
        <v>9</v>
      </c>
      <c r="J11" s="30">
        <v>0</v>
      </c>
      <c r="K11" s="31"/>
      <c r="L11" s="33"/>
      <c r="M11" s="32"/>
    </row>
    <row r="12" spans="1:13" s="28" customFormat="1" ht="11.25">
      <c r="A12" s="29" t="s">
        <v>22</v>
      </c>
      <c r="B12" s="30">
        <f t="shared" si="0"/>
        <v>96.25</v>
      </c>
      <c r="C12" s="30">
        <v>61.83</v>
      </c>
      <c r="D12" s="30">
        <v>11.94</v>
      </c>
      <c r="E12" s="30">
        <v>2.37</v>
      </c>
      <c r="F12" s="30">
        <v>3.47</v>
      </c>
      <c r="G12" s="30">
        <v>0</v>
      </c>
      <c r="H12" s="30">
        <v>10.96</v>
      </c>
      <c r="I12" s="30">
        <v>5.68</v>
      </c>
      <c r="J12" s="30">
        <v>0</v>
      </c>
      <c r="K12" s="31"/>
      <c r="L12" s="33"/>
      <c r="M12" s="32"/>
    </row>
    <row r="13" spans="1:13" s="28" customFormat="1" ht="11.25">
      <c r="A13" s="29" t="s">
        <v>17</v>
      </c>
      <c r="B13" s="30">
        <f t="shared" si="0"/>
        <v>152.35</v>
      </c>
      <c r="C13" s="30">
        <v>66.22</v>
      </c>
      <c r="D13" s="30">
        <v>11</v>
      </c>
      <c r="E13" s="30">
        <v>2.5</v>
      </c>
      <c r="F13" s="30">
        <v>17.04</v>
      </c>
      <c r="G13" s="30">
        <v>13.61</v>
      </c>
      <c r="H13" s="30">
        <v>23.63</v>
      </c>
      <c r="I13" s="30">
        <v>18.35</v>
      </c>
      <c r="J13" s="30">
        <v>0</v>
      </c>
      <c r="K13" s="31"/>
      <c r="L13" s="33"/>
      <c r="M13" s="32"/>
    </row>
    <row r="14" spans="1:13" s="28" customFormat="1" ht="11.25">
      <c r="A14" s="29" t="s">
        <v>16</v>
      </c>
      <c r="B14" s="30">
        <f t="shared" si="0"/>
        <v>163.07</v>
      </c>
      <c r="C14" s="30">
        <v>85.81</v>
      </c>
      <c r="D14" s="30">
        <v>9.18</v>
      </c>
      <c r="E14" s="30">
        <v>5.8</v>
      </c>
      <c r="F14" s="30">
        <v>24.67</v>
      </c>
      <c r="G14" s="30">
        <v>3</v>
      </c>
      <c r="H14" s="30">
        <v>20.45</v>
      </c>
      <c r="I14" s="30">
        <v>13.62</v>
      </c>
      <c r="J14" s="30">
        <v>0.54</v>
      </c>
      <c r="K14" s="31"/>
      <c r="L14" s="33"/>
      <c r="M14" s="32"/>
    </row>
    <row r="15" spans="1:13" s="28" customFormat="1" ht="11.25">
      <c r="A15" s="29" t="s">
        <v>19</v>
      </c>
      <c r="B15" s="30">
        <f t="shared" si="0"/>
        <v>123.8</v>
      </c>
      <c r="C15" s="30">
        <v>62.57</v>
      </c>
      <c r="D15" s="30">
        <v>14</v>
      </c>
      <c r="E15" s="30">
        <v>2</v>
      </c>
      <c r="F15" s="30">
        <v>5.35</v>
      </c>
      <c r="G15" s="30">
        <v>9.37</v>
      </c>
      <c r="H15" s="30">
        <v>18.5</v>
      </c>
      <c r="I15" s="30">
        <v>11</v>
      </c>
      <c r="J15" s="30">
        <v>1.01</v>
      </c>
      <c r="K15" s="31"/>
      <c r="L15" s="33"/>
      <c r="M15" s="32"/>
    </row>
    <row r="16" spans="1:13" s="28" customFormat="1" ht="11.25">
      <c r="A16" s="29" t="s">
        <v>20</v>
      </c>
      <c r="B16" s="30">
        <f t="shared" si="0"/>
        <v>130.68</v>
      </c>
      <c r="C16" s="30">
        <v>74.43</v>
      </c>
      <c r="D16" s="30">
        <v>17.85</v>
      </c>
      <c r="E16" s="30">
        <v>3.57</v>
      </c>
      <c r="F16" s="30">
        <v>3.09</v>
      </c>
      <c r="G16" s="30">
        <v>4.04</v>
      </c>
      <c r="H16" s="30">
        <v>19.12</v>
      </c>
      <c r="I16" s="30">
        <v>8.58</v>
      </c>
      <c r="J16" s="30">
        <v>0</v>
      </c>
      <c r="K16" s="31"/>
      <c r="L16" s="33"/>
      <c r="M16" s="32"/>
    </row>
    <row r="17" spans="1:13" s="28" customFormat="1" ht="11.25">
      <c r="A17" s="29" t="s">
        <v>21</v>
      </c>
      <c r="B17" s="30">
        <f t="shared" si="0"/>
        <v>127.72000000000001</v>
      </c>
      <c r="C17" s="30">
        <v>64.68</v>
      </c>
      <c r="D17" s="30">
        <v>21.28</v>
      </c>
      <c r="E17" s="30">
        <v>2.8</v>
      </c>
      <c r="F17" s="30">
        <v>1.1</v>
      </c>
      <c r="G17" s="30">
        <v>0.43</v>
      </c>
      <c r="H17" s="30">
        <v>22.09</v>
      </c>
      <c r="I17" s="30">
        <v>14.34</v>
      </c>
      <c r="J17" s="30">
        <v>1</v>
      </c>
      <c r="K17" s="31"/>
      <c r="L17" s="33"/>
      <c r="M17" s="32"/>
    </row>
    <row r="18" spans="1:13" s="28" customFormat="1" ht="6.7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33"/>
      <c r="M18" s="32"/>
    </row>
    <row r="19" spans="1:13" s="28" customFormat="1" ht="11.25">
      <c r="A19" s="25" t="s">
        <v>46</v>
      </c>
      <c r="B19" s="26"/>
      <c r="C19" s="26"/>
      <c r="D19" s="26"/>
      <c r="E19" s="26"/>
      <c r="F19" s="26"/>
      <c r="G19" s="26"/>
      <c r="H19" s="26"/>
      <c r="I19" s="26"/>
      <c r="J19" s="26"/>
      <c r="K19" s="31"/>
      <c r="L19" s="33"/>
      <c r="M19" s="32"/>
    </row>
    <row r="20" spans="1:13" s="28" customFormat="1" ht="11.25">
      <c r="A20" s="29" t="s">
        <v>25</v>
      </c>
      <c r="B20" s="30">
        <f aca="true" t="shared" si="1" ref="B20:B36">SUM(C20:J20)</f>
        <v>376.49</v>
      </c>
      <c r="C20" s="30">
        <v>228.05</v>
      </c>
      <c r="D20" s="30">
        <v>29.3</v>
      </c>
      <c r="E20" s="30">
        <v>1.44</v>
      </c>
      <c r="F20" s="30">
        <v>0</v>
      </c>
      <c r="G20" s="30">
        <v>65.6</v>
      </c>
      <c r="H20" s="30">
        <v>52.1</v>
      </c>
      <c r="I20" s="30">
        <v>0</v>
      </c>
      <c r="J20" s="30">
        <v>0</v>
      </c>
      <c r="K20" s="31"/>
      <c r="L20" s="33"/>
      <c r="M20" s="32"/>
    </row>
    <row r="21" spans="1:13" s="28" customFormat="1" ht="11.25">
      <c r="A21" s="29" t="s">
        <v>26</v>
      </c>
      <c r="B21" s="30">
        <f>SUM(C21:J21)</f>
        <v>376.42</v>
      </c>
      <c r="C21" s="30">
        <v>209.98</v>
      </c>
      <c r="D21" s="30">
        <v>66.4</v>
      </c>
      <c r="E21" s="30">
        <v>8.85</v>
      </c>
      <c r="F21" s="30">
        <v>0</v>
      </c>
      <c r="G21" s="30">
        <v>20.9</v>
      </c>
      <c r="H21" s="30">
        <v>48.29</v>
      </c>
      <c r="I21" s="30">
        <v>22</v>
      </c>
      <c r="J21" s="30">
        <v>0</v>
      </c>
      <c r="K21" s="31"/>
      <c r="L21" s="33"/>
      <c r="M21" s="32"/>
    </row>
    <row r="22" spans="1:12" s="28" customFormat="1" ht="11.25">
      <c r="A22" s="29" t="s">
        <v>29</v>
      </c>
      <c r="B22" s="30">
        <f t="shared" si="1"/>
        <v>329.71</v>
      </c>
      <c r="C22" s="30">
        <v>200.92</v>
      </c>
      <c r="D22" s="30">
        <v>33.91</v>
      </c>
      <c r="E22" s="30">
        <v>3</v>
      </c>
      <c r="F22" s="30">
        <v>21.01</v>
      </c>
      <c r="G22" s="30">
        <v>10</v>
      </c>
      <c r="H22" s="30">
        <v>36.39</v>
      </c>
      <c r="I22" s="30">
        <v>24.48</v>
      </c>
      <c r="J22" s="30">
        <v>0</v>
      </c>
      <c r="K22" s="27"/>
      <c r="L22" s="27"/>
    </row>
    <row r="23" spans="1:13" s="28" customFormat="1" ht="11.25">
      <c r="A23" s="29" t="s">
        <v>30</v>
      </c>
      <c r="B23" s="30">
        <f>SUM(C23:J23)</f>
        <v>246.89</v>
      </c>
      <c r="C23" s="30">
        <v>122.49</v>
      </c>
      <c r="D23" s="30">
        <v>25.5</v>
      </c>
      <c r="E23" s="30">
        <v>8.7</v>
      </c>
      <c r="F23" s="30">
        <v>1</v>
      </c>
      <c r="G23" s="30">
        <v>11.9</v>
      </c>
      <c r="H23" s="30">
        <v>54.3</v>
      </c>
      <c r="I23" s="30">
        <v>23</v>
      </c>
      <c r="J23" s="30">
        <v>0</v>
      </c>
      <c r="K23" s="31"/>
      <c r="L23" s="33"/>
      <c r="M23" s="32"/>
    </row>
    <row r="24" spans="1:13" s="28" customFormat="1" ht="11.25">
      <c r="A24" s="29" t="s">
        <v>28</v>
      </c>
      <c r="B24" s="30">
        <f>SUM(C24:J24)</f>
        <v>332.39000000000004</v>
      </c>
      <c r="C24" s="30">
        <v>181.8</v>
      </c>
      <c r="D24" s="30">
        <v>15.3</v>
      </c>
      <c r="E24" s="30">
        <v>10.8</v>
      </c>
      <c r="F24" s="30">
        <v>30.29</v>
      </c>
      <c r="G24" s="30">
        <v>10.09</v>
      </c>
      <c r="H24" s="30">
        <v>60.53</v>
      </c>
      <c r="I24" s="30">
        <v>22.58</v>
      </c>
      <c r="J24" s="30">
        <v>1</v>
      </c>
      <c r="K24" s="31"/>
      <c r="L24" s="33"/>
      <c r="M24" s="32"/>
    </row>
    <row r="25" spans="1:13" s="28" customFormat="1" ht="11.25">
      <c r="A25" s="29" t="s">
        <v>24</v>
      </c>
      <c r="B25" s="30">
        <f>SUM(C25:J25)</f>
        <v>397.03999999999996</v>
      </c>
      <c r="C25" s="30">
        <v>237.17</v>
      </c>
      <c r="D25" s="30">
        <v>14.15</v>
      </c>
      <c r="E25" s="30">
        <v>6.5</v>
      </c>
      <c r="F25" s="30">
        <v>42.51</v>
      </c>
      <c r="G25" s="30">
        <v>37</v>
      </c>
      <c r="H25" s="30">
        <v>30.71</v>
      </c>
      <c r="I25" s="30">
        <v>28</v>
      </c>
      <c r="J25" s="30">
        <v>1</v>
      </c>
      <c r="K25" s="31"/>
      <c r="L25" s="33"/>
      <c r="M25" s="32"/>
    </row>
    <row r="26" spans="1:13" s="28" customFormat="1" ht="11.25">
      <c r="A26" s="29" t="s">
        <v>27</v>
      </c>
      <c r="B26" s="30">
        <f>SUM(C26:J26)</f>
        <v>332.03999999999996</v>
      </c>
      <c r="C26" s="30">
        <v>172.07</v>
      </c>
      <c r="D26" s="30">
        <v>33.16</v>
      </c>
      <c r="E26" s="30">
        <v>10.52</v>
      </c>
      <c r="F26" s="30">
        <v>6.67</v>
      </c>
      <c r="G26" s="30">
        <v>25.85</v>
      </c>
      <c r="H26" s="30">
        <v>53.94</v>
      </c>
      <c r="I26" s="30">
        <v>29.83</v>
      </c>
      <c r="J26" s="30">
        <v>0</v>
      </c>
      <c r="K26" s="31"/>
      <c r="L26" s="33"/>
      <c r="M26" s="32"/>
    </row>
    <row r="27" spans="1:13" s="28" customFormat="1" ht="11.25">
      <c r="A27" s="29" t="s">
        <v>31</v>
      </c>
      <c r="B27" s="30">
        <f>SUM(C27:J27)</f>
        <v>242.14</v>
      </c>
      <c r="C27" s="30">
        <v>137.78</v>
      </c>
      <c r="D27" s="30">
        <v>14.68</v>
      </c>
      <c r="E27" s="30">
        <v>17.36</v>
      </c>
      <c r="F27" s="30">
        <v>5.04</v>
      </c>
      <c r="G27" s="30">
        <v>14.54</v>
      </c>
      <c r="H27" s="30">
        <v>34.96</v>
      </c>
      <c r="I27" s="30">
        <v>17.78</v>
      </c>
      <c r="J27" s="30">
        <v>0</v>
      </c>
      <c r="K27" s="31"/>
      <c r="L27" s="33"/>
      <c r="M27" s="32"/>
    </row>
    <row r="28" spans="1:13" s="28" customFormat="1" ht="6.7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3"/>
      <c r="M28" s="32"/>
    </row>
    <row r="29" spans="1:13" s="28" customFormat="1" ht="11.25">
      <c r="A29" s="25" t="s">
        <v>47</v>
      </c>
      <c r="B29" s="26"/>
      <c r="C29" s="26"/>
      <c r="D29" s="26"/>
      <c r="E29" s="26"/>
      <c r="F29" s="26"/>
      <c r="G29" s="26"/>
      <c r="H29" s="26"/>
      <c r="I29" s="26"/>
      <c r="J29" s="26"/>
      <c r="K29" s="31"/>
      <c r="L29" s="33"/>
      <c r="M29" s="32"/>
    </row>
    <row r="30" spans="1:13" s="28" customFormat="1" ht="11.25">
      <c r="A30" s="29" t="s">
        <v>36</v>
      </c>
      <c r="B30" s="30">
        <f t="shared" si="1"/>
        <v>676.26</v>
      </c>
      <c r="C30" s="30">
        <v>352.06</v>
      </c>
      <c r="D30" s="30">
        <v>35.92</v>
      </c>
      <c r="E30" s="30">
        <v>13.94</v>
      </c>
      <c r="F30" s="30">
        <v>49.16</v>
      </c>
      <c r="G30" s="30">
        <v>24.11</v>
      </c>
      <c r="H30" s="30">
        <v>146.54</v>
      </c>
      <c r="I30" s="30">
        <v>53.03</v>
      </c>
      <c r="J30" s="30">
        <v>1.5</v>
      </c>
      <c r="K30" s="31"/>
      <c r="L30" s="33"/>
      <c r="M30" s="32"/>
    </row>
    <row r="31" spans="1:13" s="28" customFormat="1" ht="11.25">
      <c r="A31" s="29" t="s">
        <v>33</v>
      </c>
      <c r="B31" s="30">
        <f t="shared" si="1"/>
        <v>850.0999999999999</v>
      </c>
      <c r="C31" s="30">
        <v>475.48</v>
      </c>
      <c r="D31" s="30">
        <v>34.38</v>
      </c>
      <c r="E31" s="30">
        <v>16.81</v>
      </c>
      <c r="F31" s="30">
        <v>58.87</v>
      </c>
      <c r="G31" s="30">
        <v>68.52</v>
      </c>
      <c r="H31" s="30">
        <v>107.02</v>
      </c>
      <c r="I31" s="30">
        <v>89.02</v>
      </c>
      <c r="J31" s="30">
        <v>0</v>
      </c>
      <c r="K31" s="31"/>
      <c r="L31" s="33"/>
      <c r="M31" s="32"/>
    </row>
    <row r="32" spans="1:13" s="28" customFormat="1" ht="11.25">
      <c r="A32" s="29" t="s">
        <v>32</v>
      </c>
      <c r="B32" s="30">
        <f t="shared" si="1"/>
        <v>772.5100000000001</v>
      </c>
      <c r="C32" s="30">
        <v>565.86</v>
      </c>
      <c r="D32" s="30">
        <v>43.63</v>
      </c>
      <c r="E32" s="30">
        <v>12.2</v>
      </c>
      <c r="F32" s="30">
        <v>10</v>
      </c>
      <c r="G32" s="30">
        <v>0</v>
      </c>
      <c r="H32" s="30">
        <v>85.62</v>
      </c>
      <c r="I32" s="30">
        <v>53.2</v>
      </c>
      <c r="J32" s="30">
        <v>2</v>
      </c>
      <c r="K32" s="31"/>
      <c r="L32" s="33"/>
      <c r="M32" s="32"/>
    </row>
    <row r="33" spans="1:13" s="28" customFormat="1" ht="11.25">
      <c r="A33" s="29" t="s">
        <v>39</v>
      </c>
      <c r="B33" s="30">
        <f>SUM(C33:J33)</f>
        <v>567.4599999999999</v>
      </c>
      <c r="C33" s="30">
        <v>317.41</v>
      </c>
      <c r="D33" s="30">
        <v>32.82</v>
      </c>
      <c r="E33" s="30">
        <v>10.33</v>
      </c>
      <c r="F33" s="30">
        <v>45.66</v>
      </c>
      <c r="G33" s="30">
        <v>27.64</v>
      </c>
      <c r="H33" s="30">
        <v>87.3</v>
      </c>
      <c r="I33" s="30">
        <v>44.3</v>
      </c>
      <c r="J33" s="30">
        <v>2</v>
      </c>
      <c r="K33" s="31"/>
      <c r="L33" s="33"/>
      <c r="M33" s="32"/>
    </row>
    <row r="34" spans="1:13" s="28" customFormat="1" ht="11.25">
      <c r="A34" s="29" t="s">
        <v>38</v>
      </c>
      <c r="B34" s="30">
        <f t="shared" si="1"/>
        <v>651.46</v>
      </c>
      <c r="C34" s="30">
        <v>301.3</v>
      </c>
      <c r="D34" s="30">
        <v>31.1</v>
      </c>
      <c r="E34" s="30">
        <v>10.6</v>
      </c>
      <c r="F34" s="30">
        <v>35.64</v>
      </c>
      <c r="G34" s="30">
        <v>53.25</v>
      </c>
      <c r="H34" s="30">
        <v>153.82</v>
      </c>
      <c r="I34" s="30">
        <v>59.75</v>
      </c>
      <c r="J34" s="30">
        <v>6</v>
      </c>
      <c r="K34" s="31"/>
      <c r="L34" s="33"/>
      <c r="M34" s="32"/>
    </row>
    <row r="35" spans="1:12" s="28" customFormat="1" ht="11.25">
      <c r="A35" s="29" t="s">
        <v>37</v>
      </c>
      <c r="B35" s="30">
        <f t="shared" si="1"/>
        <v>689.57</v>
      </c>
      <c r="C35" s="30">
        <v>369.34</v>
      </c>
      <c r="D35" s="30">
        <v>38.35</v>
      </c>
      <c r="E35" s="30">
        <v>17.35</v>
      </c>
      <c r="F35" s="30">
        <v>50.18</v>
      </c>
      <c r="G35" s="30">
        <v>57.72</v>
      </c>
      <c r="H35" s="30">
        <v>100.5</v>
      </c>
      <c r="I35" s="30">
        <v>55.63</v>
      </c>
      <c r="J35" s="30">
        <v>0.5</v>
      </c>
      <c r="K35" s="27"/>
      <c r="L35" s="27"/>
    </row>
    <row r="36" spans="1:13" s="28" customFormat="1" ht="11.25">
      <c r="A36" s="29" t="s">
        <v>34</v>
      </c>
      <c r="B36" s="30">
        <f t="shared" si="1"/>
        <v>769.73</v>
      </c>
      <c r="C36" s="30">
        <v>394.46</v>
      </c>
      <c r="D36" s="30">
        <v>17.35</v>
      </c>
      <c r="E36" s="30">
        <v>23.65</v>
      </c>
      <c r="F36" s="30">
        <v>71.87</v>
      </c>
      <c r="G36" s="30">
        <v>29.25</v>
      </c>
      <c r="H36" s="30">
        <v>155.71</v>
      </c>
      <c r="I36" s="30">
        <v>74.44</v>
      </c>
      <c r="J36" s="30">
        <v>3</v>
      </c>
      <c r="K36" s="31"/>
      <c r="L36" s="33"/>
      <c r="M36" s="32"/>
    </row>
    <row r="37" spans="1:13" s="28" customFormat="1" ht="11.25">
      <c r="A37" s="29" t="s">
        <v>35</v>
      </c>
      <c r="B37" s="30">
        <f>SUM(C37:J37)</f>
        <v>822</v>
      </c>
      <c r="C37" s="30">
        <v>468</v>
      </c>
      <c r="D37" s="30">
        <v>76</v>
      </c>
      <c r="E37" s="30">
        <v>7</v>
      </c>
      <c r="F37" s="30">
        <v>103</v>
      </c>
      <c r="G37" s="30">
        <v>8</v>
      </c>
      <c r="H37" s="30">
        <v>136</v>
      </c>
      <c r="I37" s="30">
        <v>24</v>
      </c>
      <c r="J37" s="30">
        <v>0</v>
      </c>
      <c r="K37" s="31"/>
      <c r="L37" s="33"/>
      <c r="M37" s="32"/>
    </row>
    <row r="38" spans="1:13" s="28" customFormat="1" ht="6.7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1"/>
      <c r="L38" s="33"/>
      <c r="M38" s="32"/>
    </row>
    <row r="39" spans="1:13" s="28" customFormat="1" ht="11.25">
      <c r="A39" s="25" t="s">
        <v>48</v>
      </c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33"/>
      <c r="M39" s="32"/>
    </row>
    <row r="40" spans="1:13" s="28" customFormat="1" ht="11.25">
      <c r="A40" s="29" t="s">
        <v>42</v>
      </c>
      <c r="B40" s="30">
        <f>SUM(C40:J40)</f>
        <v>1440.71</v>
      </c>
      <c r="C40" s="30">
        <v>765.01</v>
      </c>
      <c r="D40" s="30">
        <v>22.25</v>
      </c>
      <c r="E40" s="30">
        <v>27.33</v>
      </c>
      <c r="F40" s="30">
        <v>145.53</v>
      </c>
      <c r="G40" s="30">
        <v>35.1</v>
      </c>
      <c r="H40" s="30">
        <v>402.54</v>
      </c>
      <c r="I40" s="30">
        <v>39.95</v>
      </c>
      <c r="J40" s="30">
        <v>3</v>
      </c>
      <c r="K40" s="31"/>
      <c r="L40" s="33"/>
      <c r="M40" s="32"/>
    </row>
    <row r="41" spans="1:13" s="28" customFormat="1" ht="11.25">
      <c r="A41" s="29" t="s">
        <v>40</v>
      </c>
      <c r="B41" s="30">
        <f>SUM(C41:J41)</f>
        <v>1305.14</v>
      </c>
      <c r="C41" s="30">
        <v>709.72</v>
      </c>
      <c r="D41" s="30">
        <v>68</v>
      </c>
      <c r="E41" s="30">
        <v>47.5</v>
      </c>
      <c r="F41" s="30">
        <v>132.23</v>
      </c>
      <c r="G41" s="30">
        <v>69.78</v>
      </c>
      <c r="H41" s="30">
        <v>186.41</v>
      </c>
      <c r="I41" s="30">
        <v>90</v>
      </c>
      <c r="J41" s="30">
        <v>1.5</v>
      </c>
      <c r="K41" s="31"/>
      <c r="L41" s="33"/>
      <c r="M41" s="32"/>
    </row>
    <row r="42" spans="1:13" s="28" customFormat="1" ht="11.25">
      <c r="A42" s="29" t="s">
        <v>41</v>
      </c>
      <c r="B42" s="30">
        <f>SUM(C42:J42)</f>
        <v>1205.14</v>
      </c>
      <c r="C42" s="30">
        <v>707.86</v>
      </c>
      <c r="D42" s="30">
        <v>37</v>
      </c>
      <c r="E42" s="30">
        <v>77.77</v>
      </c>
      <c r="F42" s="30">
        <v>87</v>
      </c>
      <c r="G42" s="30">
        <v>18.25</v>
      </c>
      <c r="H42" s="30">
        <v>160.12</v>
      </c>
      <c r="I42" s="30">
        <v>115</v>
      </c>
      <c r="J42" s="30">
        <v>2.14</v>
      </c>
      <c r="K42" s="31"/>
      <c r="L42" s="33"/>
      <c r="M42" s="32"/>
    </row>
    <row r="43" spans="1:13" s="28" customFormat="1" ht="6.75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33"/>
      <c r="M43" s="32"/>
    </row>
    <row r="44" spans="1:12" s="38" customFormat="1" ht="13.5" customHeight="1">
      <c r="A44" s="34" t="s">
        <v>43</v>
      </c>
      <c r="B44" s="35">
        <f>SUM(B9:B42)</f>
        <v>13593.679999999997</v>
      </c>
      <c r="C44" s="35">
        <f aca="true" t="shared" si="2" ref="C44:J44">SUM(C9:C42)</f>
        <v>7576.160000000001</v>
      </c>
      <c r="D44" s="35">
        <f t="shared" si="2"/>
        <v>790.75</v>
      </c>
      <c r="E44" s="35">
        <f t="shared" si="2"/>
        <v>362.73999999999995</v>
      </c>
      <c r="F44" s="35">
        <f t="shared" si="2"/>
        <v>967.98</v>
      </c>
      <c r="G44" s="35">
        <f t="shared" si="2"/>
        <v>644.5999999999999</v>
      </c>
      <c r="H44" s="35">
        <f t="shared" si="2"/>
        <v>2258.7</v>
      </c>
      <c r="I44" s="35">
        <f t="shared" si="2"/>
        <v>966.56</v>
      </c>
      <c r="J44" s="35">
        <f t="shared" si="2"/>
        <v>26.19</v>
      </c>
      <c r="K44" s="36"/>
      <c r="L44" s="37"/>
    </row>
    <row r="45" spans="1:3" ht="11.25">
      <c r="A45" s="29" t="s">
        <v>52</v>
      </c>
      <c r="C45" s="40"/>
    </row>
    <row r="46" spans="1:3" ht="11.25">
      <c r="A46" s="42"/>
      <c r="C46" s="32"/>
    </row>
    <row r="47" ht="11.25">
      <c r="C47" s="32"/>
    </row>
  </sheetData>
  <printOptions horizontalCentered="1" vertic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&amp;R&amp;"Arial,Regular"&amp;8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burkerp</cp:lastModifiedBy>
  <cp:lastPrinted>2003-05-07T19:18:23Z</cp:lastPrinted>
  <dcterms:created xsi:type="dcterms:W3CDTF">1998-02-06T18:01:12Z</dcterms:created>
  <dcterms:modified xsi:type="dcterms:W3CDTF">2003-05-12T14:28:41Z</dcterms:modified>
  <cp:category/>
  <cp:version/>
  <cp:contentType/>
  <cp:contentStatus/>
</cp:coreProperties>
</file>